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galy\Desktop\Buenaventura\2. PROCEDIMIENTO - ESTÁNDAR\1. Procedimientos BNV\1. PROCEDIMIENTOS DE SEGURIDAD\Formatos\"/>
    </mc:Choice>
  </mc:AlternateContent>
  <bookViews>
    <workbookView xWindow="0" yWindow="0" windowWidth="20490" windowHeight="7620" tabRatio="739"/>
  </bookViews>
  <sheets>
    <sheet name="Matriz" sheetId="23" r:id="rId1"/>
    <sheet name="matriz con controles" sheetId="19" state="hidden" r:id="rId2"/>
    <sheet name="datos" sheetId="17" r:id="rId3"/>
  </sheets>
  <definedNames>
    <definedName name="_xlnm._FilterDatabase" localSheetId="0" hidden="1">Matriz!$A$13:$BK$13</definedName>
    <definedName name="_xlnm.Print_Area" localSheetId="0">Matriz!$B$1:$S$26</definedName>
    <definedName name="_xlnm.Print_Area" localSheetId="1">'matriz con controles'!$B$1:$Z$42</definedName>
    <definedName name="CLASE">datos!$A$19:$B$23</definedName>
    <definedName name="CONSECUENCIA">datos!$A$11:$A$15</definedName>
    <definedName name="DATOS" localSheetId="0">Matriz!$P$14</definedName>
    <definedName name="DATOS" localSheetId="1">'matriz con controles'!$L$14</definedName>
    <definedName name="DATOS">#REF!</definedName>
    <definedName name="FRECMON">datos!$V$17:$W$22</definedName>
    <definedName name="FRECUENCIA">datos!$A$27:$B$31</definedName>
    <definedName name="muestras">datos!$Y$17:$Z$21</definedName>
    <definedName name="nivelries">datos!$S$17:$T$20</definedName>
    <definedName name="peligros" localSheetId="0">#REF!</definedName>
    <definedName name="peligros" localSheetId="1">#REF!</definedName>
    <definedName name="peligros">#REF!</definedName>
    <definedName name="PERSONAS" localSheetId="0">datos!#REF!</definedName>
    <definedName name="PERSONAS">datos!#REF!</definedName>
    <definedName name="pro">datos!$F$10:$G$15</definedName>
    <definedName name="probabil">datos!$Q$17:$R$22</definedName>
    <definedName name="PROBABILIDAD">datos!$F$11:$G$15</definedName>
    <definedName name="residual">datos!$G$11:$G$15</definedName>
    <definedName name="riesg">datos!$S$17:$T$20</definedName>
    <definedName name="riesgo">datos!$L$17:$M$40</definedName>
    <definedName name="riesgos">datos!$L$17:$M$40</definedName>
    <definedName name="severidad">datos!$O$17:$P$22</definedName>
    <definedName name="TIEMPO">datos!$A$35:$B$39</definedName>
    <definedName name="trabajadores">datos!#REF!</definedName>
    <definedName name="workers">datos!#REF!</definedName>
  </definedNames>
  <calcPr calcId="162913"/>
</workbook>
</file>

<file path=xl/calcChain.xml><?xml version="1.0" encoding="utf-8"?>
<calcChain xmlns="http://schemas.openxmlformats.org/spreadsheetml/2006/main">
  <c r="T27" i="23" l="1"/>
  <c r="Q22" i="17" l="1"/>
  <c r="Q21" i="17"/>
  <c r="Q20" i="17"/>
  <c r="Q19" i="17"/>
  <c r="Q18" i="17"/>
  <c r="O22" i="17"/>
  <c r="O21" i="17"/>
  <c r="O20" i="17"/>
  <c r="O19" i="17"/>
  <c r="O18" i="17"/>
  <c r="W15" i="19" l="1"/>
  <c r="X15" i="19" s="1"/>
  <c r="W16" i="19"/>
  <c r="X16" i="19" s="1"/>
  <c r="W17" i="19"/>
  <c r="X17" i="19" s="1"/>
  <c r="W18" i="19"/>
  <c r="X18" i="19" s="1"/>
  <c r="W19" i="19"/>
  <c r="X19" i="19" s="1"/>
  <c r="W20" i="19"/>
  <c r="X20" i="19" s="1"/>
  <c r="W21" i="19"/>
  <c r="X21" i="19" s="1"/>
  <c r="W22" i="19"/>
  <c r="X22" i="19" s="1"/>
  <c r="W23" i="19"/>
  <c r="X23" i="19" s="1"/>
  <c r="W24" i="19"/>
  <c r="X24" i="19" s="1"/>
  <c r="W25" i="19"/>
  <c r="X25" i="19" s="1"/>
  <c r="W26" i="19"/>
  <c r="X26" i="19" s="1"/>
  <c r="W27" i="19"/>
  <c r="X27" i="19" s="1"/>
  <c r="W28" i="19"/>
  <c r="X28" i="19" s="1"/>
  <c r="W29" i="19"/>
  <c r="X29" i="19" s="1"/>
  <c r="W30" i="19"/>
  <c r="X30" i="19" s="1"/>
  <c r="W31" i="19"/>
  <c r="X31" i="19" s="1"/>
  <c r="W32" i="19"/>
  <c r="X32" i="19" s="1"/>
  <c r="W33" i="19"/>
  <c r="X33" i="19" s="1"/>
  <c r="W34" i="19"/>
  <c r="X34" i="19" s="1"/>
  <c r="W35" i="19"/>
  <c r="X35" i="19" s="1"/>
  <c r="W36" i="19"/>
  <c r="X36" i="19" s="1"/>
  <c r="W37" i="19"/>
  <c r="X37" i="19" s="1"/>
  <c r="W38" i="19"/>
  <c r="X38" i="19" s="1"/>
  <c r="W39" i="19"/>
  <c r="X39" i="19" s="1"/>
  <c r="W40" i="19"/>
  <c r="X40" i="19" s="1"/>
  <c r="W41" i="19"/>
  <c r="X41" i="19" s="1"/>
  <c r="W42" i="19"/>
  <c r="X42" i="19" s="1"/>
  <c r="L15" i="19"/>
  <c r="L16" i="19"/>
  <c r="M16" i="19" s="1"/>
  <c r="L17" i="19"/>
  <c r="M17" i="19" s="1"/>
  <c r="L18" i="19"/>
  <c r="M18" i="19" s="1"/>
  <c r="L19" i="19"/>
  <c r="M19" i="19" s="1"/>
  <c r="L20" i="19"/>
  <c r="M20" i="19" s="1"/>
  <c r="L21" i="19"/>
  <c r="M21" i="19" s="1"/>
  <c r="L22" i="19"/>
  <c r="M22" i="19" s="1"/>
  <c r="L23" i="19"/>
  <c r="M23" i="19" s="1"/>
  <c r="L24" i="19"/>
  <c r="M24" i="19" s="1"/>
  <c r="L25" i="19"/>
  <c r="M25" i="19" s="1"/>
  <c r="L26" i="19"/>
  <c r="M26" i="19" s="1"/>
  <c r="L27" i="19"/>
  <c r="M27" i="19" s="1"/>
  <c r="L28" i="19"/>
  <c r="M28" i="19" s="1"/>
  <c r="L29" i="19"/>
  <c r="M29" i="19" s="1"/>
  <c r="L30" i="19"/>
  <c r="M30" i="19" s="1"/>
  <c r="L31" i="19"/>
  <c r="M31" i="19" s="1"/>
  <c r="L32" i="19"/>
  <c r="M32" i="19" s="1"/>
  <c r="L33" i="19"/>
  <c r="M33" i="19" s="1"/>
  <c r="L34" i="19"/>
  <c r="M34" i="19" s="1"/>
  <c r="L35" i="19"/>
  <c r="M35" i="19" s="1"/>
  <c r="L36" i="19"/>
  <c r="M36" i="19" s="1"/>
  <c r="L37" i="19"/>
  <c r="M37" i="19" s="1"/>
  <c r="L38" i="19"/>
  <c r="M38" i="19" s="1"/>
  <c r="L39" i="19"/>
  <c r="M39" i="19" s="1"/>
  <c r="L40" i="19"/>
  <c r="M40" i="19" s="1"/>
  <c r="L41" i="19"/>
  <c r="M41" i="19" s="1"/>
  <c r="L42" i="19"/>
  <c r="M42" i="19" s="1"/>
  <c r="L14" i="19"/>
  <c r="W14" i="19"/>
  <c r="X14" i="19" s="1"/>
  <c r="M14" i="19" l="1"/>
  <c r="M15" i="19"/>
</calcChain>
</file>

<file path=xl/comments1.xml><?xml version="1.0" encoding="utf-8"?>
<comments xmlns="http://schemas.openxmlformats.org/spreadsheetml/2006/main">
  <authors>
    <author>Ana Carrasco</author>
  </authors>
  <commentList>
    <comment ref="H18" authorId="0" shapeId="0">
      <text>
        <r>
          <rPr>
            <b/>
            <sz val="9"/>
            <color indexed="81"/>
            <rFont val="Tahoma"/>
            <family val="2"/>
          </rPr>
          <t>Ana Carrasco:</t>
        </r>
        <r>
          <rPr>
            <sz val="9"/>
            <color indexed="81"/>
            <rFont val="Tahoma"/>
            <family val="2"/>
          </rPr>
          <t xml:space="preserve">
(Si el trabajador repite el
mismo movimiento durante
más de 2 horas por día, en los
siguientes grupos musculares:
cuello, hombros, codos,
muñecas, manos).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Ana Carrasco:</t>
        </r>
        <r>
          <rPr>
            <sz val="9"/>
            <color indexed="81"/>
            <rFont val="Tahoma"/>
            <family val="2"/>
          </rPr>
          <t xml:space="preserve">
(Las manos por encima de la cabeza o
los codos por encima del hombro o la
espalda inclinada hacia adelante más
de 30 grados o la espalda en
extensión más de 30 grados o el cuello
doblado / girado más de 30 grados o
estando sentado, espalda inclinada
hacia adelante más de 30 grados o
estando sentado, espalda girada o
lateralizada más de 30 grados o
estando de e cuclillas o de rodillas).
(Si se manipula y sujeta en
pinza un objeto de más de 1 Kg
o si las muñecas están
flexionadas, en extensión,
giradas o lateralizadas
haciendo un agarre de fuerza o
si se ejecuta la acción de
atornillar de forma intensa).</t>
        </r>
      </text>
    </comment>
  </commentList>
</comments>
</file>

<file path=xl/sharedStrings.xml><?xml version="1.0" encoding="utf-8"?>
<sst xmlns="http://schemas.openxmlformats.org/spreadsheetml/2006/main" count="272" uniqueCount="181">
  <si>
    <t>ELABORADO POR:</t>
  </si>
  <si>
    <t>REVISADO POR:</t>
  </si>
  <si>
    <t>Siempre</t>
  </si>
  <si>
    <t>Medio</t>
  </si>
  <si>
    <t>Alto</t>
  </si>
  <si>
    <t>Mayor</t>
  </si>
  <si>
    <t>Moderado</t>
  </si>
  <si>
    <t>Bajo</t>
  </si>
  <si>
    <t>Menor</t>
  </si>
  <si>
    <t>Insignificante</t>
  </si>
  <si>
    <t>UNIDAD / PROYECTO:</t>
  </si>
  <si>
    <t>ACTIVIDAD</t>
  </si>
  <si>
    <t>RIESGO INICIAL</t>
  </si>
  <si>
    <t>RIESGO RESIDUAL</t>
  </si>
  <si>
    <t>Poco Probable</t>
  </si>
  <si>
    <t>FECHA DE ELABORACION:</t>
  </si>
  <si>
    <t xml:space="preserve">AREA: </t>
  </si>
  <si>
    <t>MATRIZ DE RIESGOS ( I x II)</t>
  </si>
  <si>
    <t>Probabilidad</t>
  </si>
  <si>
    <t xml:space="preserve">Nivel de riesgo </t>
  </si>
  <si>
    <t>Rara Vez</t>
  </si>
  <si>
    <t>Efecto inmediatamente irreversible como consecuencia incapacidad permanente o muerte.</t>
  </si>
  <si>
    <t>RIESGO = PROBABILIDAD X CONSECUENCIA</t>
  </si>
  <si>
    <t>Enfermedad crónica irreversible resultando en una incapacidad permanente o muerte.</t>
  </si>
  <si>
    <t>PROBABILIDAD  = CLASIFICACIÓN EXPOSICIÓN X FRECUENCIA EXPOSICIÓN X TIEMPO EXPOSICIÓN X PERSONAS EXPUESTAS</t>
  </si>
  <si>
    <t>Efectos para la salud reversibles moderados-graves de consideración</t>
  </si>
  <si>
    <t>efectos reversible en la salud que requieren tratamiento</t>
  </si>
  <si>
    <t>Efectos sobre la salud menor valor reversibles</t>
  </si>
  <si>
    <t>CLASIFICACIÓN EXPOSICIÓN (a)</t>
  </si>
  <si>
    <t>Puntaje</t>
  </si>
  <si>
    <t>FRECUENCIA EXPOSICIÓN (b)</t>
  </si>
  <si>
    <t>Diariamente (Todos los días de la guardia)</t>
  </si>
  <si>
    <t>Menos de una vez por semana (Solo un día de la guardia)</t>
  </si>
  <si>
    <t>Más de una vez al mes ( a partir de 2 días al mes, indistintamente si es la misma guardia del mes)</t>
  </si>
  <si>
    <t>Menos de una vez al mes ( Solo un día del mes)</t>
  </si>
  <si>
    <t xml:space="preserve">TIEMPO EXPOSICIÓN (c) </t>
  </si>
  <si>
    <t>Continuo ( 100% del horario de trabajo)</t>
  </si>
  <si>
    <t>30 minutos / hora / turno</t>
  </si>
  <si>
    <t>Menos de 4 horas / turno</t>
  </si>
  <si>
    <t>Menos de 2 horas / turno</t>
  </si>
  <si>
    <t>Menos de 1 hora / turno</t>
  </si>
  <si>
    <t>Exposición</t>
  </si>
  <si>
    <t>Frecuencia de exposición</t>
  </si>
  <si>
    <t>Tiempo de exposición</t>
  </si>
  <si>
    <t>Mensual</t>
  </si>
  <si>
    <t>Anual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</si>
  <si>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FP-COR-04.02-02                                                                                                                                                                                                                                                                                             V-01</t>
  </si>
  <si>
    <t>Frecuencia</t>
  </si>
  <si>
    <t>Tiempo</t>
  </si>
  <si>
    <t xml:space="preserve"> E ≤ 10%  LMP/LEO</t>
  </si>
  <si>
    <t xml:space="preserve"> 10% &lt; E ≤ 50% LMP/LEO</t>
  </si>
  <si>
    <t xml:space="preserve">  100% &lt; E ≤  150%    LMP/LEO</t>
  </si>
  <si>
    <t>E &gt; 150% LMP/LEO</t>
  </si>
  <si>
    <r>
      <t xml:space="preserve"> 50% &lt; E ≤ 100% </t>
    </r>
    <r>
      <rPr>
        <sz val="9"/>
        <color indexed="8"/>
        <rFont val="Calibri"/>
        <family val="2"/>
      </rPr>
      <t xml:space="preserve"> LMP/LEO</t>
    </r>
  </si>
  <si>
    <t>PROBABILIDAD
(Exposición)</t>
  </si>
  <si>
    <t>NIVEL DE RIESGO</t>
  </si>
  <si>
    <t>Más de una vez por semana (a partir de 2 días de la guardia)</t>
  </si>
  <si>
    <t>FECHA REVISIÓN:</t>
  </si>
  <si>
    <t>Medio
9</t>
  </si>
  <si>
    <t>Alto
18</t>
  </si>
  <si>
    <t>Alto
27</t>
  </si>
  <si>
    <t>Alto
45</t>
  </si>
  <si>
    <t>Bajo
6</t>
  </si>
  <si>
    <t>Bajo
3</t>
  </si>
  <si>
    <t>Bajo
2</t>
  </si>
  <si>
    <t>Bajo
1</t>
  </si>
  <si>
    <t>Bajo
4</t>
  </si>
  <si>
    <t>Bajo
5</t>
  </si>
  <si>
    <t>Medio
12</t>
  </si>
  <si>
    <t>Medio
15</t>
  </si>
  <si>
    <t>Medio
10</t>
  </si>
  <si>
    <t>Medio
16</t>
  </si>
  <si>
    <t>Medio
8</t>
  </si>
  <si>
    <t>Alto
30</t>
  </si>
  <si>
    <t>Alto
48</t>
  </si>
  <si>
    <t>Alto
24</t>
  </si>
  <si>
    <t>Severidad</t>
  </si>
  <si>
    <t>PROCESO:</t>
  </si>
  <si>
    <t>Nivel</t>
  </si>
  <si>
    <t>PROBABILIDAD (a x b x c ) (II)</t>
  </si>
  <si>
    <t>18 al 72</t>
  </si>
  <si>
    <t>08 al 16</t>
  </si>
  <si>
    <t>01 al 06</t>
  </si>
  <si>
    <t>MayorPoco Probable</t>
  </si>
  <si>
    <t>MayorProbable</t>
  </si>
  <si>
    <t>MayorMuy Probable</t>
  </si>
  <si>
    <t>MayorSiempre</t>
  </si>
  <si>
    <t>MayorRara Vez</t>
  </si>
  <si>
    <t>ModeradoRara Vez</t>
  </si>
  <si>
    <t>ModeradoPoco Probable</t>
  </si>
  <si>
    <t>ModeradoProbable</t>
  </si>
  <si>
    <t>ModeradoMuy Probable</t>
  </si>
  <si>
    <t>ModeradoSiempre</t>
  </si>
  <si>
    <t>MenorRara Vez</t>
  </si>
  <si>
    <t>MenorPoco Probable</t>
  </si>
  <si>
    <t>MenorProbable</t>
  </si>
  <si>
    <t>MenorMuy Probable</t>
  </si>
  <si>
    <t>MenorSiempre</t>
  </si>
  <si>
    <t>InsignificanteRara Vez</t>
  </si>
  <si>
    <t>InsignificantePoco Probable</t>
  </si>
  <si>
    <t>InsignificanteProbable</t>
  </si>
  <si>
    <t>InsignificanteMuy Probable</t>
  </si>
  <si>
    <t>CatastróficoRara Vez</t>
  </si>
  <si>
    <t>CatastróficoPoco Probable</t>
  </si>
  <si>
    <t>CatastróficoProbable</t>
  </si>
  <si>
    <t>CatastróficoMuy Probable</t>
  </si>
  <si>
    <t>CatastróficoSiempre</t>
  </si>
  <si>
    <t>Muy Probable</t>
  </si>
  <si>
    <t>Probable</t>
  </si>
  <si>
    <t>Nivel de Riego</t>
  </si>
  <si>
    <t>SEVERIDAD 
(Toxicidad)</t>
  </si>
  <si>
    <t>CONSECUENCIA</t>
  </si>
  <si>
    <t>PELIGRO A LA SALUD</t>
  </si>
  <si>
    <t>HOJA DE TRABAJO DE EVALUACION DE RIESGOS A LA SALULD</t>
  </si>
  <si>
    <t>Alto 
72</t>
  </si>
  <si>
    <t>Podría suceder
3</t>
  </si>
  <si>
    <t>Raro que suceda
2</t>
  </si>
  <si>
    <t>Ha sucedido
5</t>
  </si>
  <si>
    <t>Común
8</t>
  </si>
  <si>
    <t>Prácticamente imposible que suceda
1</t>
  </si>
  <si>
    <t>SEVERIDAD (I)</t>
  </si>
  <si>
    <t>Inmediatamente Irreversible</t>
  </si>
  <si>
    <t>Inmediatamente irreversible
9</t>
  </si>
  <si>
    <t>Mayor
6</t>
  </si>
  <si>
    <t>Moderado
3</t>
  </si>
  <si>
    <t>Menor
2</t>
  </si>
  <si>
    <t>Molestia
1</t>
  </si>
  <si>
    <t>Común</t>
  </si>
  <si>
    <t>Ha sucedido</t>
  </si>
  <si>
    <t>Podría suceder</t>
  </si>
  <si>
    <t>Raro que suceda</t>
  </si>
  <si>
    <t>Prácticamente imposible que suceda</t>
  </si>
  <si>
    <t>JERARQUÍA DE CONTROLES</t>
  </si>
  <si>
    <t>Eliminación</t>
  </si>
  <si>
    <t>Sustitución</t>
  </si>
  <si>
    <t>Controles de Ingeniería</t>
  </si>
  <si>
    <t>EPP</t>
  </si>
  <si>
    <t>Control Administrativo</t>
  </si>
  <si>
    <t>Acción de Mejora</t>
  </si>
  <si>
    <t>Responsable</t>
  </si>
  <si>
    <t>GRUPO DE EXPOSICIÓN SIMILAR (GES)</t>
  </si>
  <si>
    <t>ÁREA</t>
  </si>
  <si>
    <t>VALOR DE RIESGO</t>
  </si>
  <si>
    <t>NÚMERO DE TRABAJADORES</t>
  </si>
  <si>
    <t>N° DE MUESTRAS</t>
  </si>
  <si>
    <t>FRECUENCIA DE MUESTREO</t>
  </si>
  <si>
    <t>MONITOREO</t>
  </si>
  <si>
    <t>Frecuencia de muestreo</t>
  </si>
  <si>
    <t>Cada 2 años</t>
  </si>
  <si>
    <t>Semestral</t>
  </si>
  <si>
    <t>Valor de Riesgo</t>
  </si>
  <si>
    <t>Frecuencia de Monitoreo</t>
  </si>
  <si>
    <t>Número de muestras</t>
  </si>
  <si>
    <t>07 al 11</t>
  </si>
  <si>
    <t>12 a 18</t>
  </si>
  <si>
    <t>&gt;18</t>
  </si>
  <si>
    <t>&lt;06</t>
  </si>
  <si>
    <t>Número de Muestras</t>
  </si>
  <si>
    <t>Tamaño del GES</t>
  </si>
  <si>
    <t>Ruido</t>
  </si>
  <si>
    <t>Cuatrimestral</t>
  </si>
  <si>
    <t>72+</t>
  </si>
  <si>
    <t>08 a 12</t>
  </si>
  <si>
    <t>15 a 18</t>
  </si>
  <si>
    <t>Puntaje Severidad</t>
  </si>
  <si>
    <t>Puntaje exposición</t>
  </si>
  <si>
    <t>Puntaje frecuencia</t>
  </si>
  <si>
    <t>Puntaje tiempo</t>
  </si>
  <si>
    <t>Puntaje Probabilidad</t>
  </si>
  <si>
    <t>a*b*c</t>
  </si>
  <si>
    <t>24 a 48</t>
  </si>
  <si>
    <t>Agentes en general</t>
  </si>
  <si>
    <t xml:space="preserve">  83 &lt; R  ≤ 85
dBA</t>
  </si>
  <si>
    <t xml:space="preserve"> 80 &lt; R  ≤ 83 
dBA</t>
  </si>
  <si>
    <t>R ≤ 80 dBA</t>
  </si>
  <si>
    <t xml:space="preserve">  85 &lt; R  ≤ 88 
dBA</t>
  </si>
  <si>
    <t xml:space="preserve"> R &gt; 88 dBA</t>
  </si>
  <si>
    <t>01 a 06</t>
  </si>
  <si>
    <t>MATRIZ DE EVALUACION DE RIESGOS A LA SALULD</t>
  </si>
  <si>
    <t>FECHA DE ELABORACIÓN</t>
  </si>
  <si>
    <t xml:space="preserve">                                                                                                                                        FP-COR-SIB-03.07-01                                                                                                                                  V-01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</si>
</sst>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3" tint="-0.499984740745262"/>
      <name val="Arial"/>
      <family val="2"/>
    </font>
    <font>
      <sz val="11"/>
      <color theme="3" tint="-0.499984740745262"/>
      <name val="Arial Narrow"/>
      <family val="2"/>
    </font>
    <font>
      <sz val="10"/>
      <color theme="3" tint="-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9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4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7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Fill="1" applyAlignment="1" applyProtection="1">
      <alignment horizontal="right"/>
      <protection locked="0"/>
    </xf>
    <xf numFmtId="0" fontId="11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164" fontId="6" fillId="0" borderId="0" xfId="0" applyNumberFormat="1" applyFont="1" applyFill="1" applyAlignment="1" applyProtection="1">
      <alignment horizontal="left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/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textRotation="91" wrapText="1"/>
    </xf>
    <xf numFmtId="0" fontId="9" fillId="0" borderId="6" xfId="0" applyFont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9" fillId="7" borderId="0" xfId="0" applyFont="1" applyFill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7" borderId="0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12" borderId="1" xfId="0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21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9" borderId="8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 applyProtection="1">
      <alignment horizontal="center" vertical="center" wrapText="1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2" fillId="10" borderId="9" xfId="0" applyFont="1" applyFill="1" applyBorder="1" applyAlignment="1" applyProtection="1">
      <alignment horizontal="center" vertical="center"/>
      <protection locked="0"/>
    </xf>
    <xf numFmtId="0" fontId="2" fillId="10" borderId="11" xfId="0" applyFont="1" applyFill="1" applyBorder="1" applyAlignment="1" applyProtection="1">
      <alignment horizontal="center" vertical="center"/>
      <protection locked="0"/>
    </xf>
    <xf numFmtId="0" fontId="2" fillId="10" borderId="7" xfId="0" applyFont="1" applyFill="1" applyBorder="1" applyAlignment="1" applyProtection="1">
      <alignment horizontal="center" vertical="center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10" borderId="8" xfId="0" applyFont="1" applyFill="1" applyBorder="1" applyAlignment="1" applyProtection="1">
      <alignment horizontal="center" vertical="center" wrapText="1"/>
      <protection locked="0"/>
    </xf>
    <xf numFmtId="0" fontId="4" fillId="10" borderId="12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/>
      <protection locked="0"/>
    </xf>
    <xf numFmtId="0" fontId="4" fillId="9" borderId="5" xfId="0" applyFont="1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/>
      <protection locked="0"/>
    </xf>
    <xf numFmtId="0" fontId="2" fillId="8" borderId="5" xfId="0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4" fillId="10" borderId="4" xfId="0" applyFont="1" applyFill="1" applyBorder="1" applyAlignment="1" applyProtection="1">
      <alignment horizontal="center" vertical="center" wrapText="1"/>
      <protection locked="0"/>
    </xf>
    <xf numFmtId="0" fontId="4" fillId="10" borderId="5" xfId="0" applyFont="1" applyFill="1" applyBorder="1" applyAlignment="1" applyProtection="1">
      <alignment horizontal="center" vertical="center" wrapText="1"/>
      <protection locked="0"/>
    </xf>
    <xf numFmtId="0" fontId="4" fillId="10" borderId="6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textRotation="90" wrapText="1"/>
    </xf>
    <xf numFmtId="0" fontId="19" fillId="3" borderId="12" xfId="0" applyFont="1" applyFill="1" applyBorder="1" applyAlignment="1">
      <alignment horizontal="center" vertical="center" textRotation="90" wrapText="1"/>
    </xf>
    <xf numFmtId="0" fontId="19" fillId="3" borderId="8" xfId="0" applyFont="1" applyFill="1" applyBorder="1" applyAlignment="1">
      <alignment horizontal="center" vertical="center" textRotation="90" wrapText="1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CC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CC00"/>
        </patternFill>
      </fill>
    </dxf>
  </dxfs>
  <tableStyles count="0" defaultTableStyle="TableStyleMedium9" defaultPivotStyle="PivotStyleLight16"/>
  <colors>
    <mruColors>
      <color rgb="FF00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54427</xdr:colOff>
      <xdr:row>0</xdr:row>
      <xdr:rowOff>176894</xdr:rowOff>
    </xdr:from>
    <xdr:to>
      <xdr:col>2</xdr:col>
      <xdr:colOff>857249</xdr:colOff>
      <xdr:row>3</xdr:row>
      <xdr:rowOff>27215</xdr:rowOff>
    </xdr:to>
    <xdr:pic>
      <xdr:nvPicPr>
        <xdr:cNvPr id="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73" t="28101" r="9932" b="30308"/>
        <a:stretch/>
      </xdr:blipFill>
      <xdr:spPr>
        <a:xfrm>
          <a:off x="168727" y="176894"/>
          <a:ext cx="3165022" cy="507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54427</xdr:colOff>
      <xdr:row>0</xdr:row>
      <xdr:rowOff>176894</xdr:rowOff>
    </xdr:from>
    <xdr:to>
      <xdr:col>2</xdr:col>
      <xdr:colOff>857249</xdr:colOff>
      <xdr:row>3</xdr:row>
      <xdr:rowOff>27215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73" t="28101" r="9932" b="30308"/>
        <a:stretch/>
      </xdr:blipFill>
      <xdr:spPr>
        <a:xfrm>
          <a:off x="163284" y="176894"/>
          <a:ext cx="3170465" cy="503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K6784"/>
  <sheetViews>
    <sheetView showGridLines="0" tabSelected="1" zoomScale="70" zoomScaleNormal="70" zoomScaleSheetLayoutView="20" zoomScalePageLayoutView="80" workbookViewId="0">
      <selection activeCell="E14" sqref="E14"/>
    </sheetView>
  </sheetViews>
  <sheetFormatPr baseColWidth="10" defaultColWidth="9.140625" defaultRowHeight="14.25" x14ac:dyDescent="0.2"/>
  <cols>
    <col min="1" max="1" width="1.7109375" style="41" customWidth="1"/>
    <col min="2" max="2" width="35.42578125" style="114" customWidth="1"/>
    <col min="3" max="3" width="24.28515625" style="39" customWidth="1"/>
    <col min="4" max="4" width="14.140625" style="30" customWidth="1"/>
    <col min="5" max="6" width="24.28515625" style="39" customWidth="1"/>
    <col min="7" max="8" width="20.28515625" style="30" customWidth="1"/>
    <col min="9" max="9" width="16.5703125" style="30" customWidth="1"/>
    <col min="10" max="10" width="16.5703125" style="30" hidden="1" customWidth="1"/>
    <col min="11" max="11" width="16.5703125" style="30" customWidth="1"/>
    <col min="12" max="12" width="16.5703125" style="30" hidden="1" customWidth="1"/>
    <col min="13" max="13" width="16.5703125" style="40" customWidth="1"/>
    <col min="14" max="15" width="16.5703125" style="40" hidden="1" customWidth="1"/>
    <col min="16" max="16" width="20.28515625" style="40" customWidth="1"/>
    <col min="17" max="17" width="20.28515625" style="40" hidden="1" customWidth="1"/>
    <col min="18" max="18" width="20.28515625" style="40" customWidth="1"/>
    <col min="19" max="19" width="20.28515625" style="40" hidden="1" customWidth="1"/>
    <col min="20" max="21" width="20.28515625" style="40" customWidth="1"/>
    <col min="22" max="42" width="9.140625" style="120" customWidth="1"/>
    <col min="43" max="43" width="33.85546875" style="120" bestFit="1" customWidth="1"/>
    <col min="44" max="56" width="9.140625" style="120" customWidth="1"/>
    <col min="57" max="62" width="9.140625" style="41" customWidth="1"/>
    <col min="63" max="63" width="59.28515625" style="41" customWidth="1"/>
    <col min="64" max="16384" width="9.140625" style="41"/>
  </cols>
  <sheetData>
    <row r="1" spans="1:63" s="33" customFormat="1" ht="15" x14ac:dyDescent="0.25">
      <c r="A1" s="32"/>
      <c r="B1" s="111"/>
      <c r="C1" s="12"/>
      <c r="D1" s="107"/>
      <c r="E1" s="13"/>
      <c r="F1" s="13"/>
      <c r="G1" s="14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</row>
    <row r="2" spans="1:63" s="33" customFormat="1" ht="15" x14ac:dyDescent="0.25">
      <c r="A2" s="32"/>
      <c r="B2" s="111"/>
      <c r="C2" s="12"/>
      <c r="D2" s="107"/>
      <c r="E2" s="13"/>
      <c r="F2" s="13"/>
      <c r="G2" s="14"/>
      <c r="H2" s="14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</row>
    <row r="3" spans="1:63" s="33" customFormat="1" ht="21.75" customHeight="1" x14ac:dyDescent="0.2">
      <c r="A3" s="32"/>
      <c r="B3" s="124" t="s">
        <v>178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02"/>
      <c r="U3" s="102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K3" s="34"/>
    </row>
    <row r="4" spans="1:63" s="33" customFormat="1" ht="21.75" customHeight="1" x14ac:dyDescent="0.2">
      <c r="A4" s="32"/>
      <c r="B4" s="125" t="s">
        <v>180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02"/>
      <c r="U4" s="102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</row>
    <row r="5" spans="1:63" s="33" customFormat="1" ht="36" customHeight="1" x14ac:dyDescent="0.25">
      <c r="A5" s="32"/>
      <c r="B5" s="32"/>
      <c r="C5" s="13"/>
      <c r="D5" s="14"/>
      <c r="E5" s="17"/>
      <c r="F5" s="17"/>
      <c r="G5" s="17"/>
      <c r="H5" s="17"/>
      <c r="I5" s="17"/>
      <c r="J5" s="17"/>
      <c r="K5" s="32"/>
      <c r="L5" s="32"/>
      <c r="M5" s="32"/>
      <c r="N5" s="32"/>
      <c r="O5" s="32"/>
      <c r="P5" s="15"/>
      <c r="Q5" s="15"/>
      <c r="R5" s="15"/>
      <c r="S5" s="15"/>
      <c r="T5" s="15"/>
      <c r="U5" s="15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</row>
    <row r="6" spans="1:63" s="33" customFormat="1" ht="15" x14ac:dyDescent="0.25">
      <c r="A6" s="32"/>
      <c r="B6" s="53" t="s">
        <v>10</v>
      </c>
      <c r="C6" s="115"/>
      <c r="D6" s="108"/>
      <c r="E6" s="32"/>
      <c r="F6" s="32"/>
      <c r="G6" s="14"/>
      <c r="H6" s="14"/>
      <c r="I6" s="15"/>
      <c r="J6" s="15"/>
      <c r="K6" s="15"/>
      <c r="L6" s="65" t="s">
        <v>0</v>
      </c>
      <c r="M6" s="15"/>
      <c r="N6" s="15"/>
      <c r="O6" s="15"/>
      <c r="P6" s="15"/>
      <c r="Q6" s="15"/>
      <c r="R6" s="65" t="s">
        <v>10</v>
      </c>
      <c r="S6" s="65"/>
      <c r="T6" s="65"/>
      <c r="U6" s="65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</row>
    <row r="7" spans="1:63" s="33" customFormat="1" ht="15" x14ac:dyDescent="0.25">
      <c r="A7" s="32"/>
      <c r="B7" s="53" t="s">
        <v>77</v>
      </c>
      <c r="C7" s="56"/>
      <c r="D7" s="108"/>
      <c r="E7" s="17"/>
      <c r="F7" s="32"/>
      <c r="G7" s="14"/>
      <c r="H7" s="14"/>
      <c r="I7" s="15"/>
      <c r="J7" s="15"/>
      <c r="K7" s="15"/>
      <c r="L7" s="65" t="s">
        <v>179</v>
      </c>
      <c r="M7" s="15"/>
      <c r="N7" s="15"/>
      <c r="O7" s="15"/>
      <c r="P7" s="15"/>
      <c r="Q7" s="15"/>
      <c r="R7" s="65" t="s">
        <v>0</v>
      </c>
      <c r="S7" s="65"/>
      <c r="T7" s="65"/>
      <c r="U7" s="65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</row>
    <row r="8" spans="1:63" s="33" customFormat="1" ht="15" customHeight="1" x14ac:dyDescent="0.25">
      <c r="A8" s="32"/>
      <c r="B8" s="112"/>
      <c r="C8" s="13"/>
      <c r="D8" s="14"/>
      <c r="E8" s="32"/>
      <c r="F8" s="32"/>
      <c r="G8" s="14"/>
      <c r="H8" s="14"/>
      <c r="I8" s="18"/>
      <c r="J8" s="18"/>
      <c r="K8" s="18"/>
      <c r="L8" s="65" t="s">
        <v>1</v>
      </c>
      <c r="M8" s="20"/>
      <c r="N8" s="20"/>
      <c r="O8" s="20"/>
      <c r="P8" s="20"/>
      <c r="Q8" s="20"/>
      <c r="R8" s="65" t="s">
        <v>1</v>
      </c>
      <c r="S8" s="65"/>
      <c r="T8" s="65"/>
      <c r="U8" s="65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</row>
    <row r="9" spans="1:63" s="33" customFormat="1" ht="15" x14ac:dyDescent="0.2">
      <c r="A9" s="32"/>
      <c r="B9" s="32"/>
      <c r="C9" s="60"/>
      <c r="D9" s="109"/>
      <c r="E9" s="32"/>
      <c r="F9" s="32"/>
      <c r="G9" s="21"/>
      <c r="H9" s="21"/>
      <c r="I9" s="18"/>
      <c r="J9" s="18"/>
      <c r="K9" s="18"/>
      <c r="L9" s="18"/>
      <c r="M9" s="20"/>
      <c r="N9" s="20"/>
      <c r="O9" s="20"/>
      <c r="P9" s="32"/>
      <c r="Q9" s="32"/>
      <c r="R9" s="19" t="s">
        <v>57</v>
      </c>
      <c r="S9" s="19"/>
      <c r="T9" s="19"/>
      <c r="U9" s="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</row>
    <row r="10" spans="1:63" s="33" customFormat="1" ht="17.25" customHeight="1" x14ac:dyDescent="0.3">
      <c r="A10" s="32"/>
      <c r="B10" s="113"/>
      <c r="C10" s="22"/>
      <c r="D10" s="18"/>
      <c r="E10" s="19"/>
      <c r="F10" s="19"/>
      <c r="G10" s="21"/>
      <c r="H10" s="21"/>
      <c r="I10" s="18"/>
      <c r="J10" s="18"/>
      <c r="K10" s="18"/>
      <c r="L10" s="18"/>
      <c r="M10" s="23"/>
      <c r="N10" s="23"/>
      <c r="O10" s="23"/>
      <c r="P10" s="24"/>
      <c r="Q10" s="24"/>
      <c r="R10" s="24"/>
      <c r="S10" s="24"/>
      <c r="T10" s="24"/>
      <c r="U10" s="24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</row>
    <row r="11" spans="1:63" s="36" customFormat="1" ht="31.5" customHeight="1" x14ac:dyDescent="0.2">
      <c r="A11" s="35"/>
      <c r="B11" s="126" t="s">
        <v>141</v>
      </c>
      <c r="C11" s="127" t="s">
        <v>140</v>
      </c>
      <c r="D11" s="127" t="s">
        <v>143</v>
      </c>
      <c r="E11" s="127" t="s">
        <v>112</v>
      </c>
      <c r="F11" s="127" t="s">
        <v>111</v>
      </c>
      <c r="G11" s="128" t="s">
        <v>12</v>
      </c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9" t="s">
        <v>146</v>
      </c>
      <c r="U11" s="129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</row>
    <row r="12" spans="1:63" s="36" customFormat="1" ht="24.75" customHeight="1" x14ac:dyDescent="0.2">
      <c r="A12" s="35"/>
      <c r="B12" s="126"/>
      <c r="C12" s="127"/>
      <c r="D12" s="127"/>
      <c r="E12" s="127"/>
      <c r="F12" s="127"/>
      <c r="G12" s="130" t="s">
        <v>110</v>
      </c>
      <c r="H12" s="130" t="s">
        <v>164</v>
      </c>
      <c r="I12" s="128" t="s">
        <v>18</v>
      </c>
      <c r="J12" s="128"/>
      <c r="K12" s="128"/>
      <c r="L12" s="128"/>
      <c r="M12" s="128"/>
      <c r="N12" s="128"/>
      <c r="O12" s="116"/>
      <c r="P12" s="130" t="s">
        <v>54</v>
      </c>
      <c r="Q12" s="130" t="s">
        <v>168</v>
      </c>
      <c r="R12" s="130" t="s">
        <v>55</v>
      </c>
      <c r="S12" s="130" t="s">
        <v>142</v>
      </c>
      <c r="T12" s="131" t="s">
        <v>144</v>
      </c>
      <c r="U12" s="131" t="s">
        <v>145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</row>
    <row r="13" spans="1:63" s="36" customFormat="1" ht="33.75" customHeight="1" x14ac:dyDescent="0.2">
      <c r="A13" s="37"/>
      <c r="B13" s="126"/>
      <c r="C13" s="127"/>
      <c r="D13" s="127"/>
      <c r="E13" s="127"/>
      <c r="F13" s="127"/>
      <c r="G13" s="130"/>
      <c r="H13" s="130"/>
      <c r="I13" s="58" t="s">
        <v>41</v>
      </c>
      <c r="J13" s="58" t="s">
        <v>165</v>
      </c>
      <c r="K13" s="58" t="s">
        <v>42</v>
      </c>
      <c r="L13" s="58" t="s">
        <v>166</v>
      </c>
      <c r="M13" s="58" t="s">
        <v>43</v>
      </c>
      <c r="N13" s="58" t="s">
        <v>167</v>
      </c>
      <c r="O13" s="58" t="s">
        <v>169</v>
      </c>
      <c r="P13" s="130"/>
      <c r="Q13" s="130"/>
      <c r="R13" s="130"/>
      <c r="S13" s="130"/>
      <c r="T13" s="131"/>
      <c r="U13" s="131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</row>
    <row r="14" spans="1:63" s="38" customFormat="1" ht="21.95" customHeight="1" x14ac:dyDescent="0.2">
      <c r="B14" s="135"/>
      <c r="C14" s="132"/>
      <c r="D14" s="110"/>
      <c r="E14" s="106"/>
      <c r="F14" s="110"/>
      <c r="G14" s="110"/>
      <c r="H14" s="28"/>
      <c r="I14" s="110"/>
      <c r="J14" s="28"/>
      <c r="K14" s="110"/>
      <c r="L14" s="28"/>
      <c r="M14" s="110"/>
      <c r="N14" s="28"/>
      <c r="O14" s="28"/>
      <c r="P14" s="110"/>
      <c r="Q14" s="29"/>
      <c r="R14" s="55"/>
      <c r="S14" s="55"/>
      <c r="T14" s="55"/>
      <c r="U14" s="55"/>
    </row>
    <row r="15" spans="1:63" s="38" customFormat="1" ht="21.95" customHeight="1" x14ac:dyDescent="0.2">
      <c r="B15" s="135"/>
      <c r="C15" s="132"/>
      <c r="D15" s="110"/>
      <c r="E15" s="105"/>
      <c r="F15" s="110"/>
      <c r="G15" s="110"/>
      <c r="H15" s="28"/>
      <c r="I15" s="110"/>
      <c r="J15" s="28"/>
      <c r="K15" s="110"/>
      <c r="L15" s="28"/>
      <c r="M15" s="110"/>
      <c r="N15" s="28"/>
      <c r="O15" s="28"/>
      <c r="P15" s="110"/>
      <c r="Q15" s="29"/>
      <c r="R15" s="55"/>
      <c r="S15" s="55"/>
      <c r="T15" s="55"/>
      <c r="U15" s="55"/>
    </row>
    <row r="16" spans="1:63" s="38" customFormat="1" ht="21.95" customHeight="1" x14ac:dyDescent="0.2">
      <c r="B16" s="135"/>
      <c r="C16" s="132"/>
      <c r="D16" s="110"/>
      <c r="E16" s="106"/>
      <c r="F16" s="110"/>
      <c r="G16" s="110"/>
      <c r="H16" s="28"/>
      <c r="I16" s="110"/>
      <c r="J16" s="28"/>
      <c r="K16" s="110"/>
      <c r="L16" s="28"/>
      <c r="M16" s="110"/>
      <c r="N16" s="28"/>
      <c r="O16" s="28"/>
      <c r="P16" s="110"/>
      <c r="Q16" s="29"/>
      <c r="R16" s="55"/>
      <c r="S16" s="55"/>
      <c r="T16" s="55"/>
      <c r="U16" s="55"/>
    </row>
    <row r="17" spans="2:21" s="38" customFormat="1" ht="21.95" customHeight="1" x14ac:dyDescent="0.2">
      <c r="B17" s="135"/>
      <c r="C17" s="132"/>
      <c r="D17" s="110"/>
      <c r="E17" s="106"/>
      <c r="F17" s="110"/>
      <c r="G17" s="110"/>
      <c r="H17" s="28"/>
      <c r="I17" s="110"/>
      <c r="J17" s="28"/>
      <c r="K17" s="110"/>
      <c r="L17" s="28"/>
      <c r="M17" s="110"/>
      <c r="N17" s="28"/>
      <c r="O17" s="28"/>
      <c r="P17" s="110"/>
      <c r="Q17" s="29"/>
      <c r="R17" s="55"/>
      <c r="S17" s="55"/>
      <c r="T17" s="55"/>
      <c r="U17" s="55"/>
    </row>
    <row r="18" spans="2:21" s="38" customFormat="1" ht="21.95" customHeight="1" x14ac:dyDescent="0.2">
      <c r="B18" s="135"/>
      <c r="C18" s="132"/>
      <c r="D18" s="110"/>
      <c r="E18" s="105"/>
      <c r="F18" s="110"/>
      <c r="G18" s="110"/>
      <c r="H18" s="28"/>
      <c r="I18" s="110"/>
      <c r="J18" s="28"/>
      <c r="K18" s="110"/>
      <c r="L18" s="28"/>
      <c r="M18" s="110"/>
      <c r="N18" s="28"/>
      <c r="O18" s="28"/>
      <c r="P18" s="110"/>
      <c r="Q18" s="29"/>
      <c r="R18" s="55"/>
      <c r="S18" s="55"/>
      <c r="T18" s="55"/>
      <c r="U18" s="55"/>
    </row>
    <row r="19" spans="2:21" s="38" customFormat="1" ht="21.95" customHeight="1" x14ac:dyDescent="0.2">
      <c r="B19" s="136"/>
      <c r="C19" s="133"/>
      <c r="D19" s="110"/>
      <c r="E19" s="106"/>
      <c r="F19" s="110"/>
      <c r="G19" s="110"/>
      <c r="H19" s="28"/>
      <c r="I19" s="110"/>
      <c r="J19" s="28"/>
      <c r="K19" s="110"/>
      <c r="L19" s="28"/>
      <c r="M19" s="110"/>
      <c r="N19" s="28"/>
      <c r="O19" s="28"/>
      <c r="P19" s="110"/>
      <c r="Q19" s="29"/>
      <c r="R19" s="55"/>
      <c r="S19" s="55"/>
      <c r="T19" s="55"/>
      <c r="U19" s="55"/>
    </row>
    <row r="20" spans="2:21" s="38" customFormat="1" ht="21.95" customHeight="1" x14ac:dyDescent="0.2">
      <c r="B20" s="136"/>
      <c r="C20" s="133"/>
      <c r="D20" s="110"/>
      <c r="E20" s="105"/>
      <c r="F20" s="110"/>
      <c r="G20" s="110"/>
      <c r="H20" s="28"/>
      <c r="I20" s="110"/>
      <c r="J20" s="28"/>
      <c r="K20" s="110"/>
      <c r="L20" s="28"/>
      <c r="M20" s="110"/>
      <c r="N20" s="28"/>
      <c r="O20" s="28"/>
      <c r="P20" s="110"/>
      <c r="Q20" s="29"/>
      <c r="R20" s="55"/>
      <c r="S20" s="55"/>
      <c r="T20" s="55"/>
      <c r="U20" s="55"/>
    </row>
    <row r="21" spans="2:21" s="38" customFormat="1" ht="21.95" customHeight="1" x14ac:dyDescent="0.2">
      <c r="B21" s="136"/>
      <c r="C21" s="133"/>
      <c r="D21" s="110"/>
      <c r="E21" s="106"/>
      <c r="F21" s="110"/>
      <c r="G21" s="110"/>
      <c r="H21" s="28"/>
      <c r="I21" s="110"/>
      <c r="J21" s="28"/>
      <c r="K21" s="110"/>
      <c r="L21" s="28"/>
      <c r="M21" s="110"/>
      <c r="N21" s="28"/>
      <c r="O21" s="28"/>
      <c r="P21" s="110"/>
      <c r="Q21" s="29"/>
      <c r="R21" s="55"/>
      <c r="S21" s="55"/>
      <c r="T21" s="55"/>
      <c r="U21" s="55"/>
    </row>
    <row r="22" spans="2:21" s="38" customFormat="1" ht="21.95" customHeight="1" x14ac:dyDescent="0.2">
      <c r="B22" s="136"/>
      <c r="C22" s="134"/>
      <c r="D22" s="110"/>
      <c r="E22" s="106"/>
      <c r="F22" s="110"/>
      <c r="G22" s="110"/>
      <c r="H22" s="28"/>
      <c r="I22" s="110"/>
      <c r="J22" s="28"/>
      <c r="K22" s="110"/>
      <c r="L22" s="28"/>
      <c r="M22" s="110"/>
      <c r="N22" s="28"/>
      <c r="O22" s="28"/>
      <c r="P22" s="110"/>
      <c r="Q22" s="29"/>
      <c r="R22" s="55"/>
      <c r="S22" s="55"/>
      <c r="T22" s="55"/>
      <c r="U22" s="55"/>
    </row>
    <row r="23" spans="2:21" s="38" customFormat="1" ht="21.95" customHeight="1" x14ac:dyDescent="0.2">
      <c r="B23" s="136"/>
      <c r="C23" s="134"/>
      <c r="D23" s="110"/>
      <c r="E23" s="105"/>
      <c r="F23" s="110"/>
      <c r="G23" s="110"/>
      <c r="H23" s="28"/>
      <c r="I23" s="110"/>
      <c r="J23" s="28"/>
      <c r="K23" s="110"/>
      <c r="L23" s="28"/>
      <c r="M23" s="110"/>
      <c r="N23" s="28"/>
      <c r="O23" s="28"/>
      <c r="P23" s="110"/>
      <c r="Q23" s="29"/>
      <c r="R23" s="55"/>
      <c r="S23" s="55"/>
      <c r="T23" s="55"/>
      <c r="U23" s="55"/>
    </row>
    <row r="24" spans="2:21" s="38" customFormat="1" ht="21.95" customHeight="1" x14ac:dyDescent="0.2">
      <c r="B24" s="136"/>
      <c r="C24" s="134"/>
      <c r="D24" s="110"/>
      <c r="E24" s="105"/>
      <c r="F24" s="110"/>
      <c r="G24" s="110"/>
      <c r="H24" s="28"/>
      <c r="I24" s="110"/>
      <c r="J24" s="28"/>
      <c r="K24" s="110"/>
      <c r="L24" s="28"/>
      <c r="M24" s="110"/>
      <c r="N24" s="28"/>
      <c r="O24" s="28"/>
      <c r="P24" s="110"/>
      <c r="Q24" s="29"/>
      <c r="R24" s="55"/>
      <c r="S24" s="55"/>
      <c r="T24" s="55"/>
      <c r="U24" s="55"/>
    </row>
    <row r="25" spans="2:21" s="38" customFormat="1" ht="21.95" customHeight="1" x14ac:dyDescent="0.2">
      <c r="B25" s="136"/>
      <c r="C25" s="134"/>
      <c r="D25" s="110"/>
      <c r="E25" s="105"/>
      <c r="F25" s="110"/>
      <c r="G25" s="110"/>
      <c r="H25" s="28"/>
      <c r="I25" s="110"/>
      <c r="J25" s="28"/>
      <c r="K25" s="110"/>
      <c r="L25" s="28"/>
      <c r="M25" s="110"/>
      <c r="N25" s="28"/>
      <c r="O25" s="28"/>
      <c r="P25" s="110"/>
      <c r="Q25" s="29"/>
      <c r="R25" s="55"/>
      <c r="S25" s="55"/>
      <c r="T25" s="55"/>
      <c r="U25" s="55"/>
    </row>
    <row r="26" spans="2:21" s="38" customFormat="1" ht="21.95" customHeight="1" x14ac:dyDescent="0.2">
      <c r="B26" s="136"/>
      <c r="C26" s="134"/>
      <c r="D26" s="110"/>
      <c r="E26" s="105"/>
      <c r="F26" s="110"/>
      <c r="G26" s="110"/>
      <c r="H26" s="28"/>
      <c r="I26" s="110"/>
      <c r="J26" s="28"/>
      <c r="K26" s="110"/>
      <c r="L26" s="28"/>
      <c r="M26" s="110"/>
      <c r="N26" s="28"/>
      <c r="O26" s="28"/>
      <c r="P26" s="110"/>
      <c r="Q26" s="29"/>
      <c r="R26" s="55"/>
      <c r="S26" s="55"/>
      <c r="T26" s="55"/>
      <c r="U26" s="55"/>
    </row>
    <row r="27" spans="2:21" x14ac:dyDescent="0.2">
      <c r="T27" s="40">
        <f>SUM(T14:T26)</f>
        <v>0</v>
      </c>
    </row>
    <row r="6784" spans="63:63" x14ac:dyDescent="0.2">
      <c r="BK6784" s="42"/>
    </row>
  </sheetData>
  <sheetProtection formatCells="0" formatColumns="0" formatRows="0" insertColumns="0" insertRows="0" insertHyperlinks="0" deleteColumns="0" deleteRows="0" sort="0" autoFilter="0" pivotTables="0"/>
  <dataConsolidate/>
  <mergeCells count="24">
    <mergeCell ref="C14:C18"/>
    <mergeCell ref="C19:C21"/>
    <mergeCell ref="C22:C26"/>
    <mergeCell ref="B14:B18"/>
    <mergeCell ref="B19:B21"/>
    <mergeCell ref="B22:B26"/>
    <mergeCell ref="T11:U11"/>
    <mergeCell ref="G12:G13"/>
    <mergeCell ref="H12:H13"/>
    <mergeCell ref="I12:N12"/>
    <mergeCell ref="P12:P13"/>
    <mergeCell ref="Q12:Q13"/>
    <mergeCell ref="R12:R13"/>
    <mergeCell ref="S12:S13"/>
    <mergeCell ref="T12:T13"/>
    <mergeCell ref="U12:U13"/>
    <mergeCell ref="B3:S3"/>
    <mergeCell ref="B4:S4"/>
    <mergeCell ref="B11:B13"/>
    <mergeCell ref="C11:C13"/>
    <mergeCell ref="D11:D13"/>
    <mergeCell ref="E11:E13"/>
    <mergeCell ref="F11:F13"/>
    <mergeCell ref="G11:S11"/>
  </mergeCells>
  <conditionalFormatting sqref="R14:U26">
    <cfRule type="cellIs" dxfId="11" priority="6" operator="equal">
      <formula>"Bajo"</formula>
    </cfRule>
    <cfRule type="cellIs" dxfId="10" priority="7" operator="equal">
      <formula>"Medio"</formula>
    </cfRule>
    <cfRule type="cellIs" dxfId="9" priority="8" operator="equal">
      <formula>"Alto"</formula>
    </cfRule>
  </conditionalFormatting>
  <dataValidations count="1">
    <dataValidation type="list" allowBlank="1" showInputMessage="1" showErrorMessage="1" sqref="G14:G26">
      <formula1>CONSECUENCIA</formula1>
    </dataValidation>
  </dataValidations>
  <pageMargins left="0.46" right="0.28000000000000003" top="0.7" bottom="0.56999999999999995" header="0" footer="0.36"/>
  <pageSetup paperSize="8" scale="42" fitToWidth="80" orientation="landscape" horizontalDpi="300" verticalDpi="300" r:id="rId1"/>
  <headerFooter alignWithMargins="0">
    <oddFooter>&amp;L&amp;9&amp;P de &amp;N&amp;C&amp;9COPIA NO CONTROLADA DE ESTE DOCUMENTO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datos!$A$35:$A$39</xm:f>
          </x14:formula1>
          <xm:sqref>M14:M26</xm:sqref>
        </x14:dataValidation>
        <x14:dataValidation type="list" allowBlank="1" showInputMessage="1" showErrorMessage="1">
          <x14:formula1>
            <xm:f>datos!$A$19:$A$23</xm:f>
          </x14:formula1>
          <xm:sqref>I14:I26</xm:sqref>
        </x14:dataValidation>
        <x14:dataValidation type="list" allowBlank="1" showInputMessage="1" showErrorMessage="1">
          <x14:formula1>
            <xm:f>datos!$A$27:$A$31</xm:f>
          </x14:formula1>
          <xm:sqref>K14:K26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R6828"/>
  <sheetViews>
    <sheetView showGridLines="0" topLeftCell="G1" zoomScale="70" zoomScaleNormal="70" zoomScaleSheetLayoutView="20" zoomScalePageLayoutView="80" workbookViewId="0">
      <selection activeCell="G17" sqref="G17"/>
    </sheetView>
  </sheetViews>
  <sheetFormatPr baseColWidth="10" defaultColWidth="9.140625" defaultRowHeight="14.25" x14ac:dyDescent="0.2"/>
  <cols>
    <col min="1" max="1" width="1.7109375" style="41" customWidth="1"/>
    <col min="2" max="2" width="35.42578125" style="39" customWidth="1"/>
    <col min="3" max="7" width="24.28515625" style="39" customWidth="1"/>
    <col min="8" max="8" width="20.28515625" style="30" customWidth="1"/>
    <col min="9" max="10" width="16.5703125" style="30" customWidth="1"/>
    <col min="11" max="11" width="16.5703125" style="40" customWidth="1"/>
    <col min="12" max="13" width="20.28515625" style="40" customWidth="1"/>
    <col min="14" max="17" width="19.85546875" style="40" customWidth="1"/>
    <col min="18" max="18" width="19.85546875" style="44" customWidth="1"/>
    <col min="19" max="19" width="20.28515625" style="44" customWidth="1"/>
    <col min="20" max="22" width="16.5703125" style="44" customWidth="1"/>
    <col min="23" max="24" width="20.28515625" style="44" customWidth="1"/>
    <col min="25" max="25" width="21.85546875" style="40" customWidth="1"/>
    <col min="26" max="26" width="17.140625" style="40" customWidth="1"/>
    <col min="27" max="49" width="9.140625" style="41" customWidth="1"/>
    <col min="50" max="50" width="33.85546875" style="41" bestFit="1" customWidth="1"/>
    <col min="51" max="69" width="9.140625" style="41" customWidth="1"/>
    <col min="70" max="70" width="59.28515625" style="41" customWidth="1"/>
    <col min="71" max="16384" width="9.140625" style="41"/>
  </cols>
  <sheetData>
    <row r="1" spans="1:70" s="33" customFormat="1" ht="15" x14ac:dyDescent="0.25">
      <c r="A1" s="32"/>
      <c r="B1" s="12"/>
      <c r="C1" s="12"/>
      <c r="D1" s="12"/>
      <c r="E1" s="12"/>
      <c r="F1" s="13"/>
      <c r="G1" s="13"/>
      <c r="H1" s="14"/>
      <c r="I1" s="15"/>
      <c r="J1" s="15"/>
      <c r="K1" s="15"/>
      <c r="L1" s="15"/>
      <c r="M1" s="15"/>
      <c r="N1" s="15"/>
      <c r="O1" s="15"/>
      <c r="P1" s="15"/>
      <c r="Q1" s="15"/>
      <c r="R1" s="43"/>
      <c r="S1" s="43"/>
      <c r="T1" s="43"/>
      <c r="U1" s="43"/>
      <c r="V1" s="43"/>
      <c r="W1" s="43"/>
      <c r="X1" s="43"/>
      <c r="Y1" s="16"/>
      <c r="Z1" s="16"/>
    </row>
    <row r="2" spans="1:70" s="33" customFormat="1" ht="15" x14ac:dyDescent="0.25">
      <c r="A2" s="32"/>
      <c r="B2" s="12"/>
      <c r="C2" s="12"/>
      <c r="D2" s="12"/>
      <c r="E2" s="12"/>
      <c r="F2" s="13"/>
      <c r="G2" s="13"/>
      <c r="H2" s="14"/>
      <c r="I2" s="15"/>
      <c r="J2" s="15"/>
      <c r="K2" s="15"/>
      <c r="L2" s="15"/>
      <c r="M2" s="15"/>
      <c r="N2" s="15"/>
      <c r="O2" s="15"/>
      <c r="P2" s="15"/>
      <c r="Q2" s="15"/>
      <c r="R2" s="43"/>
      <c r="S2" s="43"/>
      <c r="T2" s="43"/>
      <c r="U2" s="43"/>
      <c r="V2" s="43"/>
      <c r="W2" s="43"/>
      <c r="X2" s="43"/>
      <c r="Y2" s="16"/>
      <c r="Z2" s="16"/>
    </row>
    <row r="3" spans="1:70" s="33" customFormat="1" ht="21.75" customHeight="1" x14ac:dyDescent="0.2">
      <c r="A3" s="32"/>
      <c r="B3" s="124" t="s">
        <v>113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BR3" s="34"/>
    </row>
    <row r="4" spans="1:70" s="33" customFormat="1" ht="21.75" customHeight="1" x14ac:dyDescent="0.2">
      <c r="A4" s="32"/>
      <c r="B4" s="124" t="s">
        <v>46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70" s="33" customFormat="1" ht="36" customHeight="1" x14ac:dyDescent="0.25">
      <c r="A5" s="32"/>
      <c r="B5" s="13"/>
      <c r="C5" s="13"/>
      <c r="D5" s="13"/>
      <c r="E5" s="13"/>
      <c r="F5" s="17"/>
      <c r="G5" s="17"/>
      <c r="H5" s="17"/>
      <c r="I5" s="17"/>
      <c r="J5" s="32"/>
      <c r="K5" s="32"/>
      <c r="L5" s="15"/>
      <c r="M5" s="15"/>
      <c r="N5" s="15"/>
      <c r="O5" s="15"/>
      <c r="P5" s="15"/>
      <c r="Q5" s="15"/>
      <c r="R5" s="43"/>
      <c r="S5" s="43"/>
      <c r="T5" s="43"/>
      <c r="U5" s="43"/>
      <c r="V5" s="43"/>
      <c r="W5" s="43"/>
      <c r="X5" s="43"/>
      <c r="Y5" s="16"/>
      <c r="Z5" s="16"/>
    </row>
    <row r="6" spans="1:70" s="33" customFormat="1" ht="15" x14ac:dyDescent="0.25">
      <c r="A6" s="32"/>
      <c r="B6" s="53" t="s">
        <v>77</v>
      </c>
      <c r="C6" s="56"/>
      <c r="D6" s="56"/>
      <c r="E6" s="56"/>
      <c r="F6" s="32"/>
      <c r="G6" s="32"/>
      <c r="H6" s="14"/>
      <c r="I6" s="15"/>
      <c r="J6" s="15"/>
      <c r="K6" s="15"/>
      <c r="L6" s="15"/>
      <c r="M6" s="65" t="s">
        <v>10</v>
      </c>
      <c r="N6" s="65"/>
      <c r="O6" s="65"/>
      <c r="P6" s="65"/>
      <c r="Q6" s="65"/>
      <c r="R6" s="21"/>
      <c r="S6" s="21"/>
      <c r="T6" s="21"/>
      <c r="U6" s="21"/>
      <c r="V6" s="21"/>
      <c r="W6" s="21"/>
      <c r="X6" s="45"/>
      <c r="Y6" s="13"/>
      <c r="Z6" s="16"/>
    </row>
    <row r="7" spans="1:70" s="33" customFormat="1" ht="15" x14ac:dyDescent="0.25">
      <c r="A7" s="32"/>
      <c r="B7" s="53" t="s">
        <v>16</v>
      </c>
      <c r="C7" s="56"/>
      <c r="D7" s="56"/>
      <c r="E7" s="56"/>
      <c r="F7" s="17"/>
      <c r="G7" s="32"/>
      <c r="H7" s="14"/>
      <c r="I7" s="15"/>
      <c r="J7" s="15"/>
      <c r="K7" s="15"/>
      <c r="L7" s="15"/>
      <c r="M7" s="65" t="s">
        <v>0</v>
      </c>
      <c r="N7" s="65"/>
      <c r="O7" s="65"/>
      <c r="P7" s="65"/>
      <c r="Q7" s="65"/>
      <c r="R7" s="21"/>
      <c r="S7" s="21"/>
      <c r="T7" s="21"/>
      <c r="U7" s="21"/>
      <c r="V7" s="21"/>
      <c r="W7" s="21"/>
      <c r="X7" s="45"/>
      <c r="Y7" s="13"/>
      <c r="Z7" s="16"/>
    </row>
    <row r="8" spans="1:70" s="33" customFormat="1" ht="15" customHeight="1" x14ac:dyDescent="0.25">
      <c r="A8" s="32"/>
      <c r="B8" s="53" t="s">
        <v>15</v>
      </c>
      <c r="C8" s="13"/>
      <c r="D8" s="13"/>
      <c r="E8" s="13"/>
      <c r="F8" s="32"/>
      <c r="G8" s="32"/>
      <c r="H8" s="14"/>
      <c r="I8" s="18"/>
      <c r="J8" s="18"/>
      <c r="K8" s="20"/>
      <c r="L8" s="20"/>
      <c r="M8" s="65" t="s">
        <v>1</v>
      </c>
      <c r="N8" s="65"/>
      <c r="O8" s="65"/>
      <c r="P8" s="65"/>
      <c r="Q8" s="65"/>
      <c r="R8" s="21"/>
      <c r="S8" s="21"/>
      <c r="T8" s="21"/>
      <c r="U8" s="21"/>
      <c r="V8" s="21"/>
      <c r="W8" s="21"/>
      <c r="X8" s="45"/>
      <c r="Y8" s="13"/>
      <c r="Z8" s="16"/>
    </row>
    <row r="9" spans="1:70" s="33" customFormat="1" ht="15" x14ac:dyDescent="0.25">
      <c r="A9" s="32"/>
      <c r="B9" s="32"/>
      <c r="C9" s="60"/>
      <c r="D9" s="60"/>
      <c r="E9" s="60"/>
      <c r="F9" s="32"/>
      <c r="G9" s="32"/>
      <c r="H9" s="21"/>
      <c r="I9" s="18"/>
      <c r="J9" s="18"/>
      <c r="K9" s="20"/>
      <c r="L9" s="32"/>
      <c r="M9" s="19" t="s">
        <v>57</v>
      </c>
      <c r="N9" s="19"/>
      <c r="O9" s="19"/>
      <c r="P9" s="19"/>
      <c r="Q9" s="19"/>
      <c r="R9" s="21"/>
      <c r="S9" s="21"/>
      <c r="T9" s="21"/>
      <c r="U9" s="21"/>
      <c r="V9" s="21"/>
      <c r="W9" s="21"/>
      <c r="X9" s="12"/>
      <c r="Y9" s="12"/>
      <c r="Z9" s="16"/>
    </row>
    <row r="10" spans="1:70" s="33" customFormat="1" ht="17.25" customHeight="1" x14ac:dyDescent="0.3">
      <c r="A10" s="32"/>
      <c r="B10" s="22"/>
      <c r="C10" s="22"/>
      <c r="D10" s="22"/>
      <c r="E10" s="22"/>
      <c r="F10" s="19"/>
      <c r="G10" s="19"/>
      <c r="H10" s="21"/>
      <c r="I10" s="18"/>
      <c r="J10" s="18"/>
      <c r="K10" s="23"/>
      <c r="L10" s="24"/>
      <c r="M10" s="24"/>
      <c r="N10" s="24"/>
      <c r="O10" s="24"/>
      <c r="P10" s="24"/>
      <c r="Q10" s="24"/>
      <c r="R10" s="21"/>
      <c r="S10" s="21"/>
      <c r="T10" s="21"/>
      <c r="U10" s="21"/>
      <c r="V10" s="21"/>
      <c r="W10" s="21"/>
      <c r="X10" s="45"/>
      <c r="Y10" s="24"/>
      <c r="Z10" s="19"/>
    </row>
    <row r="11" spans="1:70" s="36" customFormat="1" ht="31.5" customHeight="1" x14ac:dyDescent="0.2">
      <c r="A11" s="35"/>
      <c r="B11" s="127" t="s">
        <v>141</v>
      </c>
      <c r="C11" s="146" t="s">
        <v>11</v>
      </c>
      <c r="D11" s="146" t="s">
        <v>140</v>
      </c>
      <c r="E11" s="146" t="s">
        <v>143</v>
      </c>
      <c r="F11" s="127" t="s">
        <v>112</v>
      </c>
      <c r="G11" s="146" t="s">
        <v>111</v>
      </c>
      <c r="H11" s="149" t="s">
        <v>12</v>
      </c>
      <c r="I11" s="150"/>
      <c r="J11" s="150"/>
      <c r="K11" s="150"/>
      <c r="L11" s="150"/>
      <c r="M11" s="150"/>
      <c r="N11" s="154" t="s">
        <v>132</v>
      </c>
      <c r="O11" s="155"/>
      <c r="P11" s="155"/>
      <c r="Q11" s="155"/>
      <c r="R11" s="156"/>
      <c r="S11" s="151" t="s">
        <v>13</v>
      </c>
      <c r="T11" s="152"/>
      <c r="U11" s="152"/>
      <c r="V11" s="152"/>
      <c r="W11" s="152"/>
      <c r="X11" s="153"/>
      <c r="Y11" s="143" t="s">
        <v>138</v>
      </c>
      <c r="Z11" s="143" t="s">
        <v>139</v>
      </c>
    </row>
    <row r="12" spans="1:70" s="36" customFormat="1" ht="24.75" customHeight="1" x14ac:dyDescent="0.2">
      <c r="A12" s="35"/>
      <c r="B12" s="127"/>
      <c r="C12" s="148"/>
      <c r="D12" s="148"/>
      <c r="E12" s="148"/>
      <c r="F12" s="127"/>
      <c r="G12" s="148"/>
      <c r="H12" s="137" t="s">
        <v>110</v>
      </c>
      <c r="I12" s="149" t="s">
        <v>18</v>
      </c>
      <c r="J12" s="150"/>
      <c r="K12" s="150"/>
      <c r="L12" s="137" t="s">
        <v>54</v>
      </c>
      <c r="M12" s="137" t="s">
        <v>55</v>
      </c>
      <c r="N12" s="146" t="s">
        <v>133</v>
      </c>
      <c r="O12" s="146" t="s">
        <v>134</v>
      </c>
      <c r="P12" s="146" t="s">
        <v>135</v>
      </c>
      <c r="Q12" s="146" t="s">
        <v>137</v>
      </c>
      <c r="R12" s="146" t="s">
        <v>136</v>
      </c>
      <c r="S12" s="139" t="s">
        <v>110</v>
      </c>
      <c r="T12" s="141" t="s">
        <v>18</v>
      </c>
      <c r="U12" s="142"/>
      <c r="V12" s="142"/>
      <c r="W12" s="139" t="s">
        <v>54</v>
      </c>
      <c r="X12" s="139" t="s">
        <v>55</v>
      </c>
      <c r="Y12" s="144"/>
      <c r="Z12" s="144"/>
    </row>
    <row r="13" spans="1:70" s="36" customFormat="1" ht="33.75" customHeight="1" x14ac:dyDescent="0.2">
      <c r="A13" s="37"/>
      <c r="B13" s="127"/>
      <c r="C13" s="147"/>
      <c r="D13" s="147"/>
      <c r="E13" s="147"/>
      <c r="F13" s="127"/>
      <c r="G13" s="147"/>
      <c r="H13" s="138"/>
      <c r="I13" s="58" t="s">
        <v>41</v>
      </c>
      <c r="J13" s="58" t="s">
        <v>42</v>
      </c>
      <c r="K13" s="58" t="s">
        <v>43</v>
      </c>
      <c r="L13" s="138"/>
      <c r="M13" s="138"/>
      <c r="N13" s="147"/>
      <c r="O13" s="147"/>
      <c r="P13" s="147"/>
      <c r="Q13" s="147"/>
      <c r="R13" s="147"/>
      <c r="S13" s="140"/>
      <c r="T13" s="57" t="s">
        <v>41</v>
      </c>
      <c r="U13" s="57" t="s">
        <v>42</v>
      </c>
      <c r="V13" s="57" t="s">
        <v>43</v>
      </c>
      <c r="W13" s="140"/>
      <c r="X13" s="140"/>
      <c r="Y13" s="145"/>
      <c r="Z13" s="145"/>
    </row>
    <row r="14" spans="1:70" s="38" customFormat="1" ht="39.75" customHeight="1" x14ac:dyDescent="0.2">
      <c r="B14" s="59"/>
      <c r="C14" s="59"/>
      <c r="D14" s="90"/>
      <c r="E14" s="90"/>
      <c r="F14" s="31"/>
      <c r="G14" s="26"/>
      <c r="H14" s="26" t="s">
        <v>121</v>
      </c>
      <c r="I14" s="26" t="s">
        <v>2</v>
      </c>
      <c r="J14" s="26" t="s">
        <v>2</v>
      </c>
      <c r="K14" s="26" t="s">
        <v>2</v>
      </c>
      <c r="L14" s="29" t="str">
        <f t="shared" ref="L14:L42" si="0">IF(IF(OR(I14="",J14="",K14=""),"",IF(K14="","",VLOOKUP(K14,TIEMPO,2,0))*IF(J14="","",VLOOKUP(J14,FRECUENCIA,2,0))*IF(I14="","",VLOOKUP(I14,CLASE,2,0)))="","",LOOKUP(IF(OR(I14="",J14="",K14=""),"",IF(K14="","",VLOOKUP(K14,TIEMPO,2,0))*IF(J14="","",VLOOKUP(J14,FRECUENCIA,2,0))*IF(I14="","",VLOOKUP(I14,CLASE,2,0))),PROBABILIDAD))</f>
        <v>Común</v>
      </c>
      <c r="M14" s="55" t="str">
        <f>+IF(OR(H14="",L14=""),"",LOOKUP(VLOOKUP(H14,severidad,2,0)*VLOOKUP(L14,probabil,2,0),nivelries))</f>
        <v>Alto</v>
      </c>
      <c r="N14" s="89"/>
      <c r="O14" s="89"/>
      <c r="P14" s="89"/>
      <c r="Q14" s="89"/>
      <c r="R14" s="46"/>
      <c r="S14" s="26"/>
      <c r="T14" s="26"/>
      <c r="U14" s="26"/>
      <c r="V14" s="26"/>
      <c r="W14" s="29" t="str">
        <f t="shared" ref="W14:W42" si="1">IF(IF(OR(T14="",U14="",V14=""),"",IF(V14="","",VLOOKUP(V14,TIEMPO,2,0))*IF(U14="","",VLOOKUP(U14,FRECUENCIA,2,0))*IF(T14="","",VLOOKUP(T14,CLASE,2,0)))="","",LOOKUP(IF(OR(T14="",U14="",V14=""),"",IF(V14="","",VLOOKUP(V14,TIEMPO,2,0))*IF(U14="","",VLOOKUP(U14,FRECUENCIA,2,0))*IF(T14="","",VLOOKUP(T14,CLASE,2,0))),PROBABILIDAD))</f>
        <v/>
      </c>
      <c r="X14" s="55" t="str">
        <f t="shared" ref="X14:X42" si="2">+IF(OR(S14="",W14=""),"",LOOKUP(VLOOKUP(S14,severidad,2,0)*VLOOKUP(W14,probabil,2,0),nivelries))</f>
        <v/>
      </c>
      <c r="Y14" s="27"/>
      <c r="Z14" s="27"/>
    </row>
    <row r="15" spans="1:70" s="38" customFormat="1" ht="39.75" customHeight="1" x14ac:dyDescent="0.2">
      <c r="B15" s="59"/>
      <c r="C15" s="59"/>
      <c r="D15" s="90"/>
      <c r="E15" s="90"/>
      <c r="F15" s="31"/>
      <c r="G15" s="26"/>
      <c r="H15" s="26" t="s">
        <v>9</v>
      </c>
      <c r="I15" s="26" t="s">
        <v>20</v>
      </c>
      <c r="J15" s="26" t="s">
        <v>20</v>
      </c>
      <c r="K15" s="26" t="s">
        <v>20</v>
      </c>
      <c r="L15" s="29" t="str">
        <f t="shared" si="0"/>
        <v>Prácticamente imposible que suceda</v>
      </c>
      <c r="M15" s="55" t="str">
        <f t="shared" ref="M15:M42" si="3">+IF(OR(H15="",L15=""),"",LOOKUP(VLOOKUP(H15,severidad,2,0)*VLOOKUP(L15,probabil,2,0),nivelries))</f>
        <v>Bajo</v>
      </c>
      <c r="N15" s="89"/>
      <c r="O15" s="89"/>
      <c r="P15" s="89"/>
      <c r="Q15" s="89"/>
      <c r="R15" s="46"/>
      <c r="S15" s="26"/>
      <c r="T15" s="26"/>
      <c r="U15" s="26"/>
      <c r="V15" s="26"/>
      <c r="W15" s="29" t="str">
        <f t="shared" si="1"/>
        <v/>
      </c>
      <c r="X15" s="55" t="str">
        <f t="shared" si="2"/>
        <v/>
      </c>
      <c r="Y15" s="27"/>
      <c r="Z15" s="27"/>
    </row>
    <row r="16" spans="1:70" s="38" customFormat="1" ht="39.75" customHeight="1" x14ac:dyDescent="0.2">
      <c r="B16" s="59"/>
      <c r="C16" s="59"/>
      <c r="D16" s="90"/>
      <c r="E16" s="90"/>
      <c r="F16" s="31"/>
      <c r="G16" s="26"/>
      <c r="H16" s="26"/>
      <c r="I16" s="26"/>
      <c r="J16" s="26"/>
      <c r="K16" s="26"/>
      <c r="L16" s="29" t="str">
        <f t="shared" si="0"/>
        <v/>
      </c>
      <c r="M16" s="55" t="str">
        <f t="shared" si="3"/>
        <v/>
      </c>
      <c r="N16" s="89"/>
      <c r="O16" s="89"/>
      <c r="P16" s="89"/>
      <c r="Q16" s="89"/>
      <c r="R16" s="46"/>
      <c r="S16" s="26"/>
      <c r="T16" s="26"/>
      <c r="U16" s="26"/>
      <c r="V16" s="26"/>
      <c r="W16" s="29" t="str">
        <f t="shared" si="1"/>
        <v/>
      </c>
      <c r="X16" s="55" t="str">
        <f t="shared" si="2"/>
        <v/>
      </c>
      <c r="Y16" s="27"/>
      <c r="Z16" s="27"/>
    </row>
    <row r="17" spans="2:26" s="38" customFormat="1" ht="39.75" customHeight="1" x14ac:dyDescent="0.2">
      <c r="B17" s="59"/>
      <c r="C17" s="59"/>
      <c r="D17" s="90"/>
      <c r="E17" s="90"/>
      <c r="F17" s="31"/>
      <c r="G17" s="26"/>
      <c r="H17" s="26"/>
      <c r="I17" s="26"/>
      <c r="J17" s="26"/>
      <c r="K17" s="26"/>
      <c r="L17" s="29" t="str">
        <f t="shared" si="0"/>
        <v/>
      </c>
      <c r="M17" s="55" t="str">
        <f t="shared" si="3"/>
        <v/>
      </c>
      <c r="N17" s="89"/>
      <c r="O17" s="89"/>
      <c r="P17" s="89"/>
      <c r="Q17" s="89"/>
      <c r="R17" s="46"/>
      <c r="S17" s="26"/>
      <c r="T17" s="26"/>
      <c r="U17" s="26"/>
      <c r="V17" s="26"/>
      <c r="W17" s="29" t="str">
        <f t="shared" si="1"/>
        <v/>
      </c>
      <c r="X17" s="55" t="str">
        <f t="shared" si="2"/>
        <v/>
      </c>
      <c r="Y17" s="27"/>
      <c r="Z17" s="27"/>
    </row>
    <row r="18" spans="2:26" s="38" customFormat="1" ht="39.75" customHeight="1" x14ac:dyDescent="0.2">
      <c r="B18" s="59"/>
      <c r="C18" s="59"/>
      <c r="D18" s="90"/>
      <c r="E18" s="90"/>
      <c r="F18" s="31"/>
      <c r="G18" s="26"/>
      <c r="H18" s="26"/>
      <c r="I18" s="26"/>
      <c r="J18" s="26"/>
      <c r="K18" s="26"/>
      <c r="L18" s="29" t="str">
        <f t="shared" si="0"/>
        <v/>
      </c>
      <c r="M18" s="55" t="str">
        <f t="shared" si="3"/>
        <v/>
      </c>
      <c r="N18" s="89"/>
      <c r="O18" s="89"/>
      <c r="P18" s="89"/>
      <c r="Q18" s="89"/>
      <c r="R18" s="46"/>
      <c r="S18" s="26"/>
      <c r="T18" s="26"/>
      <c r="U18" s="26"/>
      <c r="V18" s="26"/>
      <c r="W18" s="29" t="str">
        <f t="shared" si="1"/>
        <v/>
      </c>
      <c r="X18" s="55" t="str">
        <f t="shared" si="2"/>
        <v/>
      </c>
      <c r="Y18" s="27"/>
      <c r="Z18" s="27"/>
    </row>
    <row r="19" spans="2:26" s="38" customFormat="1" ht="39.75" customHeight="1" x14ac:dyDescent="0.2">
      <c r="B19" s="28"/>
      <c r="C19" s="28"/>
      <c r="D19" s="91"/>
      <c r="E19" s="91"/>
      <c r="F19" s="31"/>
      <c r="G19" s="26"/>
      <c r="H19" s="26"/>
      <c r="I19" s="26"/>
      <c r="J19" s="26"/>
      <c r="K19" s="26"/>
      <c r="L19" s="29" t="str">
        <f t="shared" si="0"/>
        <v/>
      </c>
      <c r="M19" s="55" t="str">
        <f t="shared" si="3"/>
        <v/>
      </c>
      <c r="N19" s="89"/>
      <c r="O19" s="89"/>
      <c r="P19" s="89"/>
      <c r="Q19" s="89"/>
      <c r="R19" s="46"/>
      <c r="S19" s="26"/>
      <c r="T19" s="26"/>
      <c r="U19" s="26"/>
      <c r="V19" s="26"/>
      <c r="W19" s="29" t="str">
        <f t="shared" si="1"/>
        <v/>
      </c>
      <c r="X19" s="55" t="str">
        <f t="shared" si="2"/>
        <v/>
      </c>
      <c r="Y19" s="27"/>
      <c r="Z19" s="27"/>
    </row>
    <row r="20" spans="2:26" s="38" customFormat="1" ht="39.75" customHeight="1" x14ac:dyDescent="0.2">
      <c r="B20" s="64"/>
      <c r="C20" s="28"/>
      <c r="D20" s="91"/>
      <c r="E20" s="91"/>
      <c r="F20" s="31"/>
      <c r="G20" s="26"/>
      <c r="H20" s="26"/>
      <c r="I20" s="26"/>
      <c r="J20" s="26"/>
      <c r="K20" s="26"/>
      <c r="L20" s="29" t="str">
        <f t="shared" si="0"/>
        <v/>
      </c>
      <c r="M20" s="55" t="str">
        <f t="shared" si="3"/>
        <v/>
      </c>
      <c r="N20" s="89"/>
      <c r="O20" s="89"/>
      <c r="P20" s="89"/>
      <c r="Q20" s="89"/>
      <c r="R20" s="46"/>
      <c r="S20" s="26"/>
      <c r="T20" s="26"/>
      <c r="U20" s="26"/>
      <c r="V20" s="26"/>
      <c r="W20" s="29" t="str">
        <f t="shared" si="1"/>
        <v/>
      </c>
      <c r="X20" s="55" t="str">
        <f t="shared" si="2"/>
        <v/>
      </c>
      <c r="Y20" s="27"/>
      <c r="Z20" s="27"/>
    </row>
    <row r="21" spans="2:26" s="38" customFormat="1" ht="39.75" customHeight="1" x14ac:dyDescent="0.2">
      <c r="B21" s="25"/>
      <c r="C21" s="28"/>
      <c r="D21" s="91"/>
      <c r="E21" s="91"/>
      <c r="F21" s="31"/>
      <c r="G21" s="26"/>
      <c r="H21" s="26"/>
      <c r="I21" s="26"/>
      <c r="J21" s="26"/>
      <c r="K21" s="26"/>
      <c r="L21" s="29" t="str">
        <f t="shared" si="0"/>
        <v/>
      </c>
      <c r="M21" s="55" t="str">
        <f t="shared" si="3"/>
        <v/>
      </c>
      <c r="N21" s="89"/>
      <c r="O21" s="89"/>
      <c r="P21" s="89"/>
      <c r="Q21" s="89"/>
      <c r="R21" s="46"/>
      <c r="S21" s="26"/>
      <c r="T21" s="26"/>
      <c r="U21" s="26"/>
      <c r="V21" s="26"/>
      <c r="W21" s="29" t="str">
        <f t="shared" si="1"/>
        <v/>
      </c>
      <c r="X21" s="55" t="str">
        <f t="shared" si="2"/>
        <v/>
      </c>
      <c r="Y21" s="27"/>
      <c r="Z21" s="27"/>
    </row>
    <row r="22" spans="2:26" s="38" customFormat="1" ht="39.75" customHeight="1" x14ac:dyDescent="0.2">
      <c r="B22" s="25"/>
      <c r="C22" s="28"/>
      <c r="D22" s="91"/>
      <c r="E22" s="91"/>
      <c r="F22" s="31"/>
      <c r="G22" s="26"/>
      <c r="H22" s="26"/>
      <c r="I22" s="26"/>
      <c r="J22" s="26"/>
      <c r="K22" s="26"/>
      <c r="L22" s="29" t="str">
        <f t="shared" si="0"/>
        <v/>
      </c>
      <c r="M22" s="55" t="str">
        <f t="shared" si="3"/>
        <v/>
      </c>
      <c r="N22" s="89"/>
      <c r="O22" s="89"/>
      <c r="P22" s="89"/>
      <c r="Q22" s="89"/>
      <c r="R22" s="46"/>
      <c r="S22" s="26"/>
      <c r="T22" s="26"/>
      <c r="U22" s="26"/>
      <c r="V22" s="26"/>
      <c r="W22" s="29" t="str">
        <f t="shared" si="1"/>
        <v/>
      </c>
      <c r="X22" s="55" t="str">
        <f t="shared" si="2"/>
        <v/>
      </c>
      <c r="Y22" s="27"/>
      <c r="Z22" s="27"/>
    </row>
    <row r="23" spans="2:26" s="38" customFormat="1" ht="39.75" customHeight="1" x14ac:dyDescent="0.2">
      <c r="B23" s="25"/>
      <c r="C23" s="28"/>
      <c r="D23" s="91"/>
      <c r="E23" s="91"/>
      <c r="F23" s="31"/>
      <c r="G23" s="26"/>
      <c r="H23" s="26"/>
      <c r="I23" s="26"/>
      <c r="J23" s="26"/>
      <c r="K23" s="26"/>
      <c r="L23" s="29" t="str">
        <f t="shared" si="0"/>
        <v/>
      </c>
      <c r="M23" s="55" t="str">
        <f t="shared" si="3"/>
        <v/>
      </c>
      <c r="N23" s="89"/>
      <c r="O23" s="89"/>
      <c r="P23" s="89"/>
      <c r="Q23" s="89"/>
      <c r="R23" s="46"/>
      <c r="S23" s="26"/>
      <c r="T23" s="26"/>
      <c r="U23" s="26"/>
      <c r="V23" s="26"/>
      <c r="W23" s="29" t="str">
        <f t="shared" si="1"/>
        <v/>
      </c>
      <c r="X23" s="55" t="str">
        <f t="shared" si="2"/>
        <v/>
      </c>
      <c r="Y23" s="27"/>
      <c r="Z23" s="27"/>
    </row>
    <row r="24" spans="2:26" s="38" customFormat="1" ht="39.75" customHeight="1" x14ac:dyDescent="0.2">
      <c r="B24" s="25"/>
      <c r="C24" s="28"/>
      <c r="D24" s="91"/>
      <c r="E24" s="91"/>
      <c r="F24" s="31"/>
      <c r="G24" s="26"/>
      <c r="H24" s="26"/>
      <c r="I24" s="26"/>
      <c r="J24" s="26"/>
      <c r="K24" s="26"/>
      <c r="L24" s="29" t="str">
        <f t="shared" si="0"/>
        <v/>
      </c>
      <c r="M24" s="55" t="str">
        <f t="shared" si="3"/>
        <v/>
      </c>
      <c r="N24" s="89"/>
      <c r="O24" s="89"/>
      <c r="P24" s="89"/>
      <c r="Q24" s="89"/>
      <c r="R24" s="46"/>
      <c r="S24" s="26"/>
      <c r="T24" s="26"/>
      <c r="U24" s="26"/>
      <c r="V24" s="26"/>
      <c r="W24" s="29" t="str">
        <f t="shared" si="1"/>
        <v/>
      </c>
      <c r="X24" s="55" t="str">
        <f t="shared" si="2"/>
        <v/>
      </c>
      <c r="Y24" s="27"/>
      <c r="Z24" s="27"/>
    </row>
    <row r="25" spans="2:26" s="38" customFormat="1" ht="39.75" customHeight="1" x14ac:dyDescent="0.2">
      <c r="B25" s="25"/>
      <c r="C25" s="28"/>
      <c r="D25" s="91"/>
      <c r="E25" s="91"/>
      <c r="F25" s="31"/>
      <c r="G25" s="26"/>
      <c r="H25" s="26"/>
      <c r="I25" s="26"/>
      <c r="J25" s="26"/>
      <c r="K25" s="26"/>
      <c r="L25" s="29" t="str">
        <f t="shared" si="0"/>
        <v/>
      </c>
      <c r="M25" s="55" t="str">
        <f t="shared" si="3"/>
        <v/>
      </c>
      <c r="N25" s="89"/>
      <c r="O25" s="89"/>
      <c r="P25" s="89"/>
      <c r="Q25" s="89"/>
      <c r="R25" s="46"/>
      <c r="S25" s="26"/>
      <c r="T25" s="26"/>
      <c r="U25" s="26"/>
      <c r="V25" s="26"/>
      <c r="W25" s="29" t="str">
        <f t="shared" si="1"/>
        <v/>
      </c>
      <c r="X25" s="55" t="str">
        <f t="shared" si="2"/>
        <v/>
      </c>
      <c r="Y25" s="27"/>
      <c r="Z25" s="27"/>
    </row>
    <row r="26" spans="2:26" s="38" customFormat="1" ht="39.75" customHeight="1" x14ac:dyDescent="0.2">
      <c r="B26" s="25"/>
      <c r="C26" s="28"/>
      <c r="D26" s="91"/>
      <c r="E26" s="91"/>
      <c r="F26" s="31"/>
      <c r="G26" s="26"/>
      <c r="H26" s="26"/>
      <c r="I26" s="26"/>
      <c r="J26" s="26"/>
      <c r="K26" s="26"/>
      <c r="L26" s="29" t="str">
        <f t="shared" si="0"/>
        <v/>
      </c>
      <c r="M26" s="55" t="str">
        <f t="shared" si="3"/>
        <v/>
      </c>
      <c r="N26" s="89"/>
      <c r="O26" s="89"/>
      <c r="P26" s="89"/>
      <c r="Q26" s="89"/>
      <c r="R26" s="46"/>
      <c r="S26" s="26"/>
      <c r="T26" s="26"/>
      <c r="U26" s="26"/>
      <c r="V26" s="26"/>
      <c r="W26" s="29" t="str">
        <f t="shared" si="1"/>
        <v/>
      </c>
      <c r="X26" s="55" t="str">
        <f t="shared" si="2"/>
        <v/>
      </c>
      <c r="Y26" s="27"/>
      <c r="Z26" s="27"/>
    </row>
    <row r="27" spans="2:26" s="38" customFormat="1" ht="39.75" customHeight="1" x14ac:dyDescent="0.2">
      <c r="B27" s="25"/>
      <c r="C27" s="28"/>
      <c r="D27" s="91"/>
      <c r="E27" s="91"/>
      <c r="F27" s="31"/>
      <c r="G27" s="26"/>
      <c r="H27" s="26"/>
      <c r="I27" s="26"/>
      <c r="J27" s="26"/>
      <c r="K27" s="26"/>
      <c r="L27" s="29" t="str">
        <f t="shared" si="0"/>
        <v/>
      </c>
      <c r="M27" s="55" t="str">
        <f t="shared" si="3"/>
        <v/>
      </c>
      <c r="N27" s="89"/>
      <c r="O27" s="89"/>
      <c r="P27" s="89"/>
      <c r="Q27" s="89"/>
      <c r="R27" s="46"/>
      <c r="S27" s="26"/>
      <c r="T27" s="26"/>
      <c r="U27" s="26"/>
      <c r="V27" s="26"/>
      <c r="W27" s="29" t="str">
        <f t="shared" si="1"/>
        <v/>
      </c>
      <c r="X27" s="55" t="str">
        <f t="shared" si="2"/>
        <v/>
      </c>
      <c r="Y27" s="27"/>
      <c r="Z27" s="27"/>
    </row>
    <row r="28" spans="2:26" s="38" customFormat="1" ht="39.75" customHeight="1" x14ac:dyDescent="0.2">
      <c r="B28" s="25"/>
      <c r="C28" s="28"/>
      <c r="D28" s="91"/>
      <c r="E28" s="91"/>
      <c r="F28" s="31"/>
      <c r="G28" s="26"/>
      <c r="H28" s="26"/>
      <c r="I28" s="26"/>
      <c r="J28" s="26"/>
      <c r="K28" s="26"/>
      <c r="L28" s="29" t="str">
        <f t="shared" si="0"/>
        <v/>
      </c>
      <c r="M28" s="55" t="str">
        <f t="shared" si="3"/>
        <v/>
      </c>
      <c r="N28" s="89"/>
      <c r="O28" s="89"/>
      <c r="P28" s="89"/>
      <c r="Q28" s="89"/>
      <c r="R28" s="46"/>
      <c r="S28" s="26"/>
      <c r="T28" s="26"/>
      <c r="U28" s="26"/>
      <c r="V28" s="26"/>
      <c r="W28" s="29" t="str">
        <f t="shared" si="1"/>
        <v/>
      </c>
      <c r="X28" s="55" t="str">
        <f t="shared" si="2"/>
        <v/>
      </c>
      <c r="Y28" s="27"/>
      <c r="Z28" s="27"/>
    </row>
    <row r="29" spans="2:26" s="38" customFormat="1" ht="39.75" customHeight="1" x14ac:dyDescent="0.2">
      <c r="B29" s="25"/>
      <c r="C29" s="28"/>
      <c r="D29" s="91"/>
      <c r="E29" s="91"/>
      <c r="F29" s="31"/>
      <c r="G29" s="26"/>
      <c r="H29" s="26"/>
      <c r="I29" s="26"/>
      <c r="J29" s="26"/>
      <c r="K29" s="26"/>
      <c r="L29" s="29" t="str">
        <f t="shared" si="0"/>
        <v/>
      </c>
      <c r="M29" s="55" t="str">
        <f t="shared" si="3"/>
        <v/>
      </c>
      <c r="N29" s="89"/>
      <c r="O29" s="89"/>
      <c r="P29" s="89"/>
      <c r="Q29" s="89"/>
      <c r="R29" s="46"/>
      <c r="S29" s="26"/>
      <c r="T29" s="26"/>
      <c r="U29" s="26"/>
      <c r="V29" s="26"/>
      <c r="W29" s="29" t="str">
        <f t="shared" si="1"/>
        <v/>
      </c>
      <c r="X29" s="55" t="str">
        <f t="shared" si="2"/>
        <v/>
      </c>
      <c r="Y29" s="27"/>
      <c r="Z29" s="27"/>
    </row>
    <row r="30" spans="2:26" s="38" customFormat="1" ht="39.75" customHeight="1" x14ac:dyDescent="0.2">
      <c r="B30" s="25"/>
      <c r="C30" s="28"/>
      <c r="D30" s="91"/>
      <c r="E30" s="91"/>
      <c r="F30" s="31"/>
      <c r="G30" s="26"/>
      <c r="H30" s="26"/>
      <c r="I30" s="26"/>
      <c r="J30" s="26"/>
      <c r="K30" s="26"/>
      <c r="L30" s="29" t="str">
        <f t="shared" si="0"/>
        <v/>
      </c>
      <c r="M30" s="55" t="str">
        <f t="shared" si="3"/>
        <v/>
      </c>
      <c r="N30" s="89"/>
      <c r="O30" s="89"/>
      <c r="P30" s="89"/>
      <c r="Q30" s="89"/>
      <c r="R30" s="46"/>
      <c r="S30" s="26"/>
      <c r="T30" s="26"/>
      <c r="U30" s="26"/>
      <c r="V30" s="26"/>
      <c r="W30" s="29" t="str">
        <f t="shared" si="1"/>
        <v/>
      </c>
      <c r="X30" s="55" t="str">
        <f t="shared" si="2"/>
        <v/>
      </c>
      <c r="Y30" s="27"/>
      <c r="Z30" s="27"/>
    </row>
    <row r="31" spans="2:26" s="38" customFormat="1" ht="39.75" customHeight="1" x14ac:dyDescent="0.2">
      <c r="B31" s="25"/>
      <c r="C31" s="28"/>
      <c r="D31" s="91"/>
      <c r="E31" s="91"/>
      <c r="F31" s="31"/>
      <c r="G31" s="26"/>
      <c r="H31" s="26"/>
      <c r="I31" s="26"/>
      <c r="J31" s="26"/>
      <c r="K31" s="26"/>
      <c r="L31" s="29" t="str">
        <f t="shared" si="0"/>
        <v/>
      </c>
      <c r="M31" s="55" t="str">
        <f t="shared" si="3"/>
        <v/>
      </c>
      <c r="N31" s="89"/>
      <c r="O31" s="89"/>
      <c r="P31" s="89"/>
      <c r="Q31" s="89"/>
      <c r="R31" s="46"/>
      <c r="S31" s="26"/>
      <c r="T31" s="26"/>
      <c r="U31" s="26"/>
      <c r="V31" s="26"/>
      <c r="W31" s="29" t="str">
        <f t="shared" si="1"/>
        <v/>
      </c>
      <c r="X31" s="55" t="str">
        <f t="shared" si="2"/>
        <v/>
      </c>
      <c r="Y31" s="27"/>
      <c r="Z31" s="27"/>
    </row>
    <row r="32" spans="2:26" s="38" customFormat="1" ht="39.75" customHeight="1" x14ac:dyDescent="0.2">
      <c r="B32" s="25"/>
      <c r="C32" s="28"/>
      <c r="D32" s="91"/>
      <c r="E32" s="91"/>
      <c r="F32" s="31"/>
      <c r="G32" s="26"/>
      <c r="H32" s="26"/>
      <c r="I32" s="26"/>
      <c r="J32" s="26"/>
      <c r="K32" s="26"/>
      <c r="L32" s="29" t="str">
        <f t="shared" si="0"/>
        <v/>
      </c>
      <c r="M32" s="55" t="str">
        <f t="shared" si="3"/>
        <v/>
      </c>
      <c r="N32" s="89"/>
      <c r="O32" s="89"/>
      <c r="P32" s="89"/>
      <c r="Q32" s="89"/>
      <c r="R32" s="46"/>
      <c r="S32" s="26"/>
      <c r="T32" s="26"/>
      <c r="U32" s="26"/>
      <c r="V32" s="26"/>
      <c r="W32" s="29" t="str">
        <f t="shared" si="1"/>
        <v/>
      </c>
      <c r="X32" s="55" t="str">
        <f t="shared" si="2"/>
        <v/>
      </c>
      <c r="Y32" s="27"/>
      <c r="Z32" s="27"/>
    </row>
    <row r="33" spans="2:26" s="38" customFormat="1" ht="39.75" customHeight="1" x14ac:dyDescent="0.2">
      <c r="B33" s="25"/>
      <c r="C33" s="28"/>
      <c r="D33" s="91"/>
      <c r="E33" s="91"/>
      <c r="F33" s="31"/>
      <c r="G33" s="26"/>
      <c r="H33" s="26"/>
      <c r="I33" s="26"/>
      <c r="J33" s="26"/>
      <c r="K33" s="26"/>
      <c r="L33" s="29" t="str">
        <f t="shared" si="0"/>
        <v/>
      </c>
      <c r="M33" s="55" t="str">
        <f t="shared" si="3"/>
        <v/>
      </c>
      <c r="N33" s="89"/>
      <c r="O33" s="89"/>
      <c r="P33" s="89"/>
      <c r="Q33" s="89"/>
      <c r="R33" s="46"/>
      <c r="S33" s="26"/>
      <c r="T33" s="26"/>
      <c r="U33" s="26"/>
      <c r="V33" s="26"/>
      <c r="W33" s="29" t="str">
        <f t="shared" si="1"/>
        <v/>
      </c>
      <c r="X33" s="55" t="str">
        <f t="shared" si="2"/>
        <v/>
      </c>
      <c r="Y33" s="27"/>
      <c r="Z33" s="27"/>
    </row>
    <row r="34" spans="2:26" s="38" customFormat="1" ht="39.75" customHeight="1" x14ac:dyDescent="0.2">
      <c r="B34" s="25"/>
      <c r="C34" s="28"/>
      <c r="D34" s="91"/>
      <c r="E34" s="91"/>
      <c r="F34" s="31"/>
      <c r="G34" s="26"/>
      <c r="H34" s="26"/>
      <c r="I34" s="26"/>
      <c r="J34" s="26"/>
      <c r="K34" s="26"/>
      <c r="L34" s="29" t="str">
        <f t="shared" si="0"/>
        <v/>
      </c>
      <c r="M34" s="55" t="str">
        <f t="shared" si="3"/>
        <v/>
      </c>
      <c r="N34" s="89"/>
      <c r="O34" s="89"/>
      <c r="P34" s="89"/>
      <c r="Q34" s="89"/>
      <c r="R34" s="46"/>
      <c r="S34" s="26"/>
      <c r="T34" s="26"/>
      <c r="U34" s="26"/>
      <c r="V34" s="26"/>
      <c r="W34" s="29" t="str">
        <f t="shared" si="1"/>
        <v/>
      </c>
      <c r="X34" s="55" t="str">
        <f t="shared" si="2"/>
        <v/>
      </c>
      <c r="Y34" s="27"/>
      <c r="Z34" s="27"/>
    </row>
    <row r="35" spans="2:26" s="38" customFormat="1" ht="39.75" customHeight="1" x14ac:dyDescent="0.2">
      <c r="B35" s="25"/>
      <c r="C35" s="28"/>
      <c r="D35" s="91"/>
      <c r="E35" s="91"/>
      <c r="F35" s="31"/>
      <c r="G35" s="26"/>
      <c r="H35" s="26"/>
      <c r="I35" s="26"/>
      <c r="J35" s="26"/>
      <c r="K35" s="26"/>
      <c r="L35" s="29" t="str">
        <f t="shared" si="0"/>
        <v/>
      </c>
      <c r="M35" s="55" t="str">
        <f t="shared" si="3"/>
        <v/>
      </c>
      <c r="N35" s="89"/>
      <c r="O35" s="89"/>
      <c r="P35" s="89"/>
      <c r="Q35" s="89"/>
      <c r="R35" s="46"/>
      <c r="S35" s="26"/>
      <c r="T35" s="26"/>
      <c r="U35" s="26"/>
      <c r="V35" s="26"/>
      <c r="W35" s="29" t="str">
        <f t="shared" si="1"/>
        <v/>
      </c>
      <c r="X35" s="55" t="str">
        <f t="shared" si="2"/>
        <v/>
      </c>
      <c r="Y35" s="27"/>
      <c r="Z35" s="27"/>
    </row>
    <row r="36" spans="2:26" s="38" customFormat="1" ht="39.75" customHeight="1" x14ac:dyDescent="0.2">
      <c r="B36" s="25"/>
      <c r="C36" s="28"/>
      <c r="D36" s="91"/>
      <c r="E36" s="91"/>
      <c r="F36" s="31"/>
      <c r="G36" s="26"/>
      <c r="H36" s="26"/>
      <c r="I36" s="26"/>
      <c r="J36" s="26"/>
      <c r="K36" s="26"/>
      <c r="L36" s="29" t="str">
        <f t="shared" si="0"/>
        <v/>
      </c>
      <c r="M36" s="55" t="str">
        <f t="shared" si="3"/>
        <v/>
      </c>
      <c r="N36" s="89"/>
      <c r="O36" s="89"/>
      <c r="P36" s="89"/>
      <c r="Q36" s="89"/>
      <c r="R36" s="46"/>
      <c r="S36" s="26"/>
      <c r="T36" s="26"/>
      <c r="U36" s="26"/>
      <c r="V36" s="26"/>
      <c r="W36" s="29" t="str">
        <f t="shared" si="1"/>
        <v/>
      </c>
      <c r="X36" s="55" t="str">
        <f t="shared" si="2"/>
        <v/>
      </c>
      <c r="Y36" s="27"/>
      <c r="Z36" s="27"/>
    </row>
    <row r="37" spans="2:26" s="38" customFormat="1" ht="39.75" customHeight="1" x14ac:dyDescent="0.2">
      <c r="B37" s="25"/>
      <c r="C37" s="28"/>
      <c r="D37" s="91"/>
      <c r="E37" s="91"/>
      <c r="F37" s="31"/>
      <c r="G37" s="26"/>
      <c r="H37" s="26"/>
      <c r="I37" s="26"/>
      <c r="J37" s="26"/>
      <c r="K37" s="26"/>
      <c r="L37" s="29" t="str">
        <f t="shared" si="0"/>
        <v/>
      </c>
      <c r="M37" s="55" t="str">
        <f t="shared" si="3"/>
        <v/>
      </c>
      <c r="N37" s="89"/>
      <c r="O37" s="89"/>
      <c r="P37" s="89"/>
      <c r="Q37" s="89"/>
      <c r="R37" s="46"/>
      <c r="S37" s="26"/>
      <c r="T37" s="26"/>
      <c r="U37" s="26"/>
      <c r="V37" s="26"/>
      <c r="W37" s="29" t="str">
        <f t="shared" si="1"/>
        <v/>
      </c>
      <c r="X37" s="55" t="str">
        <f t="shared" si="2"/>
        <v/>
      </c>
      <c r="Y37" s="27"/>
      <c r="Z37" s="27"/>
    </row>
    <row r="38" spans="2:26" s="38" customFormat="1" ht="39.75" customHeight="1" x14ac:dyDescent="0.2">
      <c r="B38" s="25"/>
      <c r="C38" s="28"/>
      <c r="D38" s="91"/>
      <c r="E38" s="91"/>
      <c r="F38" s="31"/>
      <c r="G38" s="26"/>
      <c r="H38" s="26"/>
      <c r="I38" s="26"/>
      <c r="J38" s="26"/>
      <c r="K38" s="26"/>
      <c r="L38" s="29" t="str">
        <f t="shared" si="0"/>
        <v/>
      </c>
      <c r="M38" s="55" t="str">
        <f t="shared" si="3"/>
        <v/>
      </c>
      <c r="N38" s="89"/>
      <c r="O38" s="89"/>
      <c r="P38" s="89"/>
      <c r="Q38" s="89"/>
      <c r="R38" s="46"/>
      <c r="S38" s="26"/>
      <c r="T38" s="26"/>
      <c r="U38" s="26"/>
      <c r="V38" s="26"/>
      <c r="W38" s="29" t="str">
        <f t="shared" si="1"/>
        <v/>
      </c>
      <c r="X38" s="55" t="str">
        <f t="shared" si="2"/>
        <v/>
      </c>
      <c r="Y38" s="27"/>
      <c r="Z38" s="27"/>
    </row>
    <row r="39" spans="2:26" s="38" customFormat="1" ht="39.75" customHeight="1" x14ac:dyDescent="0.2">
      <c r="B39" s="25"/>
      <c r="C39" s="28"/>
      <c r="D39" s="91"/>
      <c r="E39" s="91"/>
      <c r="F39" s="31"/>
      <c r="G39" s="26"/>
      <c r="H39" s="26"/>
      <c r="I39" s="26"/>
      <c r="J39" s="26"/>
      <c r="K39" s="26"/>
      <c r="L39" s="29" t="str">
        <f t="shared" si="0"/>
        <v/>
      </c>
      <c r="M39" s="55" t="str">
        <f t="shared" si="3"/>
        <v/>
      </c>
      <c r="N39" s="89"/>
      <c r="O39" s="89"/>
      <c r="P39" s="89"/>
      <c r="Q39" s="89"/>
      <c r="R39" s="46"/>
      <c r="S39" s="26"/>
      <c r="T39" s="26"/>
      <c r="U39" s="26"/>
      <c r="V39" s="26"/>
      <c r="W39" s="29" t="str">
        <f t="shared" si="1"/>
        <v/>
      </c>
      <c r="X39" s="55" t="str">
        <f t="shared" si="2"/>
        <v/>
      </c>
      <c r="Y39" s="27"/>
      <c r="Z39" s="27"/>
    </row>
    <row r="40" spans="2:26" s="38" customFormat="1" ht="39.75" customHeight="1" x14ac:dyDescent="0.2">
      <c r="B40" s="25"/>
      <c r="C40" s="28"/>
      <c r="D40" s="91"/>
      <c r="E40" s="91"/>
      <c r="F40" s="31"/>
      <c r="G40" s="26"/>
      <c r="H40" s="26"/>
      <c r="I40" s="26"/>
      <c r="J40" s="26"/>
      <c r="K40" s="26"/>
      <c r="L40" s="29" t="str">
        <f t="shared" si="0"/>
        <v/>
      </c>
      <c r="M40" s="55" t="str">
        <f t="shared" si="3"/>
        <v/>
      </c>
      <c r="N40" s="89"/>
      <c r="O40" s="89"/>
      <c r="P40" s="89"/>
      <c r="Q40" s="89"/>
      <c r="R40" s="46"/>
      <c r="S40" s="26"/>
      <c r="T40" s="26"/>
      <c r="U40" s="26"/>
      <c r="V40" s="26"/>
      <c r="W40" s="29" t="str">
        <f t="shared" si="1"/>
        <v/>
      </c>
      <c r="X40" s="55" t="str">
        <f t="shared" si="2"/>
        <v/>
      </c>
      <c r="Y40" s="27"/>
      <c r="Z40" s="27"/>
    </row>
    <row r="41" spans="2:26" s="38" customFormat="1" ht="39.75" customHeight="1" x14ac:dyDescent="0.2">
      <c r="B41" s="25"/>
      <c r="C41" s="28"/>
      <c r="D41" s="91"/>
      <c r="E41" s="91"/>
      <c r="F41" s="31"/>
      <c r="G41" s="26"/>
      <c r="H41" s="26"/>
      <c r="I41" s="26"/>
      <c r="J41" s="26"/>
      <c r="K41" s="26"/>
      <c r="L41" s="29" t="str">
        <f t="shared" si="0"/>
        <v/>
      </c>
      <c r="M41" s="55" t="str">
        <f t="shared" si="3"/>
        <v/>
      </c>
      <c r="N41" s="89"/>
      <c r="O41" s="89"/>
      <c r="P41" s="89"/>
      <c r="Q41" s="89"/>
      <c r="R41" s="46"/>
      <c r="S41" s="26"/>
      <c r="T41" s="26"/>
      <c r="U41" s="26"/>
      <c r="V41" s="26"/>
      <c r="W41" s="29" t="str">
        <f t="shared" si="1"/>
        <v/>
      </c>
      <c r="X41" s="55" t="str">
        <f t="shared" si="2"/>
        <v/>
      </c>
      <c r="Y41" s="27"/>
      <c r="Z41" s="27"/>
    </row>
    <row r="42" spans="2:26" s="38" customFormat="1" ht="39.75" customHeight="1" x14ac:dyDescent="0.2">
      <c r="B42" s="25"/>
      <c r="C42" s="28"/>
      <c r="D42" s="91"/>
      <c r="E42" s="91"/>
      <c r="F42" s="31"/>
      <c r="G42" s="26"/>
      <c r="H42" s="26"/>
      <c r="I42" s="26"/>
      <c r="J42" s="26"/>
      <c r="K42" s="26"/>
      <c r="L42" s="29" t="str">
        <f t="shared" si="0"/>
        <v/>
      </c>
      <c r="M42" s="55" t="str">
        <f t="shared" si="3"/>
        <v/>
      </c>
      <c r="N42" s="89"/>
      <c r="O42" s="89"/>
      <c r="P42" s="89"/>
      <c r="Q42" s="89"/>
      <c r="R42" s="46"/>
      <c r="S42" s="26"/>
      <c r="T42" s="26"/>
      <c r="U42" s="26"/>
      <c r="V42" s="26"/>
      <c r="W42" s="29" t="str">
        <f t="shared" si="1"/>
        <v/>
      </c>
      <c r="X42" s="55" t="str">
        <f t="shared" si="2"/>
        <v/>
      </c>
      <c r="Y42" s="27"/>
      <c r="Z42" s="27"/>
    </row>
    <row r="6828" spans="70:70" x14ac:dyDescent="0.2">
      <c r="BR6828" s="42"/>
    </row>
  </sheetData>
  <sheetProtection formatCells="0" formatColumns="0" formatRows="0" insertColumns="0" insertRows="0" insertHyperlinks="0" deleteColumns="0" deleteRows="0" sort="0" autoFilter="0" pivotTables="0"/>
  <dataConsolidate/>
  <mergeCells count="26">
    <mergeCell ref="D11:D13"/>
    <mergeCell ref="H11:M11"/>
    <mergeCell ref="E11:E13"/>
    <mergeCell ref="B3:Z3"/>
    <mergeCell ref="B4:Z4"/>
    <mergeCell ref="B11:B13"/>
    <mergeCell ref="C11:C13"/>
    <mergeCell ref="F11:F13"/>
    <mergeCell ref="G11:G13"/>
    <mergeCell ref="S11:X11"/>
    <mergeCell ref="H12:H13"/>
    <mergeCell ref="I12:K12"/>
    <mergeCell ref="L12:L13"/>
    <mergeCell ref="N11:R11"/>
    <mergeCell ref="R12:R13"/>
    <mergeCell ref="N12:N13"/>
    <mergeCell ref="M12:M13"/>
    <mergeCell ref="S12:S13"/>
    <mergeCell ref="T12:V12"/>
    <mergeCell ref="W12:W13"/>
    <mergeCell ref="Z11:Z13"/>
    <mergeCell ref="X12:X13"/>
    <mergeCell ref="O12:O13"/>
    <mergeCell ref="P12:P13"/>
    <mergeCell ref="Q12:Q13"/>
    <mergeCell ref="Y11:Y13"/>
  </mergeCells>
  <conditionalFormatting sqref="X14:X42 M14:Q42">
    <cfRule type="cellIs" dxfId="8" priority="13" operator="equal">
      <formula>"Bajo"</formula>
    </cfRule>
    <cfRule type="cellIs" dxfId="7" priority="14" operator="equal">
      <formula>"Medio"</formula>
    </cfRule>
    <cfRule type="cellIs" dxfId="6" priority="15" operator="equal">
      <formula>"Alto"</formula>
    </cfRule>
  </conditionalFormatting>
  <dataValidations count="2">
    <dataValidation type="list" allowBlank="1" showInputMessage="1" showErrorMessage="1" sqref="H14:H42 S14:S42">
      <formula1>CONSECUENCIA</formula1>
    </dataValidation>
    <dataValidation type="list" allowBlank="1" showInputMessage="1" showErrorMessage="1" error="Porfavor Seleccione la Severidad/Consecuencia del listado desplegable." sqref="T14:V42">
      <formula1>residual</formula1>
    </dataValidation>
  </dataValidations>
  <pageMargins left="0.46" right="0.28000000000000003" top="0.7" bottom="0.56999999999999995" header="0" footer="0.36"/>
  <pageSetup paperSize="8" scale="42" fitToWidth="80" orientation="landscape" horizontalDpi="300" verticalDpi="300" r:id="rId1"/>
  <headerFooter alignWithMargins="0">
    <oddFooter>&amp;L&amp;9&amp;P de &amp;N&amp;C&amp;9COPIA NO CONTROLADA DE ESTE DOCUMENTO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8645585-D662-44A3-8867-443D33B66E8C}">
            <xm:f>datos!$A$6</xm:f>
            <x14:dxf>
              <fill>
                <patternFill>
                  <bgColor rgb="FF00CC00"/>
                </patternFill>
              </fill>
            </x14:dxf>
          </x14:cfRule>
          <x14:cfRule type="cellIs" priority="11" operator="equal" id="{A631DDD7-8F50-4A5B-9C7B-0C66CD7E2658}">
            <xm:f>datos!$A$5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4E8333-37D4-467C-A198-A5734A53C377}">
            <xm:f>datos!$A$4</xm:f>
            <x14:dxf>
              <fill>
                <patternFill>
                  <bgColor rgb="FFFF0000"/>
                </patternFill>
              </fill>
            </x14:dxf>
          </x14:cfRule>
          <xm:sqref>X14:X42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datos!$A$27:$A$31</xm:f>
          </x14:formula1>
          <xm:sqref>J14:J42</xm:sqref>
        </x14:dataValidation>
        <x14:dataValidation type="list" allowBlank="1" showInputMessage="1" showErrorMessage="1">
          <x14:formula1>
            <xm:f>datos!$A$19:$A$23</xm:f>
          </x14:formula1>
          <xm:sqref>I14:I42</xm:sqref>
        </x14:dataValidation>
        <x14:dataValidation type="list" allowBlank="1" showInputMessage="1" showErrorMessage="1">
          <x14:formula1>
            <xm:f>datos!$A$35:$A$39</xm:f>
          </x14:formula1>
          <xm:sqref>K14:K42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2"/>
  <sheetViews>
    <sheetView zoomScaleNormal="100" workbookViewId="0">
      <selection activeCell="F30" sqref="F30"/>
    </sheetView>
  </sheetViews>
  <sheetFormatPr baseColWidth="10" defaultRowHeight="12.75" x14ac:dyDescent="0.2"/>
  <cols>
    <col min="1" max="1" width="14.85546875" customWidth="1"/>
    <col min="2" max="2" width="14.140625" customWidth="1"/>
    <col min="3" max="3" width="29.28515625" customWidth="1"/>
    <col min="4" max="4" width="13" customWidth="1"/>
    <col min="5" max="5" width="16.7109375" customWidth="1"/>
    <col min="6" max="6" width="23.85546875" customWidth="1"/>
    <col min="7" max="7" width="16.7109375" customWidth="1"/>
    <col min="8" max="8" width="13.5703125" customWidth="1"/>
    <col min="9" max="9" width="16.7109375" customWidth="1"/>
    <col min="10" max="10" width="30.7109375" customWidth="1"/>
    <col min="11" max="11" width="6.140625" customWidth="1"/>
    <col min="12" max="12" width="12.7109375" customWidth="1"/>
    <col min="21" max="21" width="8" customWidth="1"/>
    <col min="24" max="24" width="7.7109375" customWidth="1"/>
    <col min="27" max="27" width="7.7109375" customWidth="1"/>
  </cols>
  <sheetData>
    <row r="1" spans="1:17" x14ac:dyDescent="0.2">
      <c r="A1" s="1"/>
      <c r="B1" s="1"/>
      <c r="C1" s="1"/>
      <c r="D1" s="1"/>
      <c r="E1" s="1"/>
    </row>
    <row r="2" spans="1:17" x14ac:dyDescent="0.2">
      <c r="A2" s="157" t="s">
        <v>17</v>
      </c>
      <c r="B2" s="157"/>
      <c r="C2" s="157"/>
      <c r="D2" s="1"/>
      <c r="E2" s="1"/>
      <c r="K2" s="92"/>
      <c r="L2" s="92"/>
      <c r="M2" s="1"/>
      <c r="N2" s="1"/>
      <c r="O2" s="1"/>
      <c r="P2" s="1"/>
      <c r="Q2" s="1"/>
    </row>
    <row r="3" spans="1:17" ht="23.25" customHeight="1" x14ac:dyDescent="0.2">
      <c r="A3" s="2" t="s">
        <v>19</v>
      </c>
      <c r="B3" s="162" t="s">
        <v>29</v>
      </c>
      <c r="C3" s="162"/>
      <c r="D3" s="1"/>
      <c r="E3" s="1"/>
      <c r="K3" s="92"/>
      <c r="L3" s="92"/>
    </row>
    <row r="4" spans="1:17" ht="29.25" customHeight="1" x14ac:dyDescent="0.2">
      <c r="A4" s="3" t="s">
        <v>4</v>
      </c>
      <c r="B4" s="163" t="s">
        <v>80</v>
      </c>
      <c r="C4" s="164"/>
      <c r="D4" s="121"/>
      <c r="E4" s="1"/>
      <c r="K4" s="171" t="s">
        <v>76</v>
      </c>
      <c r="L4" s="63" t="s">
        <v>122</v>
      </c>
      <c r="M4" s="62" t="s">
        <v>114</v>
      </c>
      <c r="N4" s="62" t="s">
        <v>61</v>
      </c>
      <c r="O4" s="62" t="s">
        <v>60</v>
      </c>
      <c r="P4" s="62" t="s">
        <v>59</v>
      </c>
      <c r="Q4" s="95" t="s">
        <v>58</v>
      </c>
    </row>
    <row r="5" spans="1:17" ht="34.5" customHeight="1" x14ac:dyDescent="0.2">
      <c r="A5" s="5" t="s">
        <v>3</v>
      </c>
      <c r="B5" s="163" t="s">
        <v>81</v>
      </c>
      <c r="C5" s="164"/>
      <c r="D5" s="121"/>
      <c r="E5" s="1"/>
      <c r="H5" s="93"/>
      <c r="I5" s="93"/>
      <c r="J5" s="93"/>
      <c r="K5" s="172"/>
      <c r="L5" s="63" t="s">
        <v>123</v>
      </c>
      <c r="M5" s="62" t="s">
        <v>74</v>
      </c>
      <c r="N5" s="62" t="s">
        <v>73</v>
      </c>
      <c r="O5" s="62" t="s">
        <v>59</v>
      </c>
      <c r="P5" s="95" t="s">
        <v>68</v>
      </c>
      <c r="Q5" s="96" t="s">
        <v>62</v>
      </c>
    </row>
    <row r="6" spans="1:17" ht="34.5" customHeight="1" x14ac:dyDescent="0.2">
      <c r="A6" s="54" t="s">
        <v>7</v>
      </c>
      <c r="B6" s="163" t="s">
        <v>82</v>
      </c>
      <c r="C6" s="164"/>
      <c r="D6" s="121"/>
      <c r="E6" s="1"/>
      <c r="K6" s="172"/>
      <c r="L6" s="63" t="s">
        <v>124</v>
      </c>
      <c r="M6" s="62" t="s">
        <v>75</v>
      </c>
      <c r="N6" s="95" t="s">
        <v>69</v>
      </c>
      <c r="O6" s="95" t="s">
        <v>58</v>
      </c>
      <c r="P6" s="96" t="s">
        <v>62</v>
      </c>
      <c r="Q6" s="96" t="s">
        <v>63</v>
      </c>
    </row>
    <row r="7" spans="1:17" ht="34.5" customHeight="1" x14ac:dyDescent="0.2">
      <c r="A7" s="1"/>
      <c r="B7" s="1"/>
      <c r="C7" s="1"/>
      <c r="D7" s="1"/>
      <c r="K7" s="172"/>
      <c r="L7" s="63" t="s">
        <v>125</v>
      </c>
      <c r="M7" s="95" t="s">
        <v>71</v>
      </c>
      <c r="N7" s="95" t="s">
        <v>70</v>
      </c>
      <c r="O7" s="96" t="s">
        <v>62</v>
      </c>
      <c r="P7" s="96" t="s">
        <v>66</v>
      </c>
      <c r="Q7" s="96" t="s">
        <v>64</v>
      </c>
    </row>
    <row r="8" spans="1:17" ht="34.5" customHeight="1" x14ac:dyDescent="0.2">
      <c r="A8" s="1"/>
      <c r="B8" s="1"/>
      <c r="C8" s="1"/>
      <c r="D8" s="1"/>
      <c r="K8" s="173"/>
      <c r="L8" s="63" t="s">
        <v>126</v>
      </c>
      <c r="M8" s="95" t="s">
        <v>72</v>
      </c>
      <c r="N8" s="96" t="s">
        <v>67</v>
      </c>
      <c r="O8" s="96" t="s">
        <v>63</v>
      </c>
      <c r="P8" s="96" t="s">
        <v>64</v>
      </c>
      <c r="Q8" s="96" t="s">
        <v>65</v>
      </c>
    </row>
    <row r="9" spans="1:17" ht="33.75" customHeight="1" x14ac:dyDescent="0.2">
      <c r="A9" s="157" t="s">
        <v>120</v>
      </c>
      <c r="B9" s="157"/>
      <c r="C9" s="157"/>
      <c r="D9" s="61" t="s">
        <v>78</v>
      </c>
      <c r="F9" s="174" t="s">
        <v>79</v>
      </c>
      <c r="G9" s="175"/>
      <c r="H9" s="66" t="s">
        <v>78</v>
      </c>
      <c r="I9" s="50"/>
      <c r="K9" s="78"/>
      <c r="M9" s="63" t="s">
        <v>118</v>
      </c>
      <c r="N9" s="63" t="s">
        <v>117</v>
      </c>
      <c r="O9" s="63" t="s">
        <v>115</v>
      </c>
      <c r="P9" s="63" t="s">
        <v>116</v>
      </c>
      <c r="Q9" s="63" t="s">
        <v>119</v>
      </c>
    </row>
    <row r="10" spans="1:17" ht="26.25" customHeight="1" x14ac:dyDescent="0.2">
      <c r="A10" s="83"/>
      <c r="B10" s="81"/>
      <c r="C10" s="82"/>
      <c r="D10" s="83"/>
      <c r="F10" s="79"/>
      <c r="G10" s="80"/>
      <c r="H10" s="66"/>
      <c r="I10" s="50"/>
      <c r="K10" s="4"/>
      <c r="L10" s="6"/>
      <c r="M10" s="166" t="s">
        <v>18</v>
      </c>
      <c r="N10" s="167"/>
      <c r="O10" s="167"/>
      <c r="P10" s="167"/>
      <c r="Q10" s="168"/>
    </row>
    <row r="11" spans="1:17" ht="54" customHeight="1" x14ac:dyDescent="0.2">
      <c r="A11" s="7" t="s">
        <v>121</v>
      </c>
      <c r="B11" s="158" t="s">
        <v>21</v>
      </c>
      <c r="C11" s="159"/>
      <c r="D11" s="7">
        <v>9</v>
      </c>
      <c r="F11" s="7">
        <v>0.25</v>
      </c>
      <c r="G11" s="7" t="s">
        <v>131</v>
      </c>
      <c r="H11" s="7">
        <v>1</v>
      </c>
      <c r="I11" s="6"/>
    </row>
    <row r="12" spans="1:17" ht="28.5" customHeight="1" x14ac:dyDescent="0.2">
      <c r="A12" s="7" t="s">
        <v>5</v>
      </c>
      <c r="B12" s="158" t="s">
        <v>23</v>
      </c>
      <c r="C12" s="159"/>
      <c r="D12" s="7">
        <v>6</v>
      </c>
      <c r="F12" s="7">
        <v>46</v>
      </c>
      <c r="G12" s="7" t="s">
        <v>130</v>
      </c>
      <c r="H12" s="7">
        <v>2</v>
      </c>
      <c r="I12" s="6"/>
      <c r="K12" s="4"/>
      <c r="L12" s="169" t="s">
        <v>22</v>
      </c>
      <c r="M12" s="169"/>
      <c r="N12" s="169"/>
      <c r="O12" s="169"/>
      <c r="P12" s="169"/>
      <c r="Q12" s="169"/>
    </row>
    <row r="13" spans="1:17" ht="28.5" customHeight="1" x14ac:dyDescent="0.2">
      <c r="A13" s="7" t="s">
        <v>6</v>
      </c>
      <c r="B13" s="158" t="s">
        <v>25</v>
      </c>
      <c r="C13" s="159"/>
      <c r="D13" s="7">
        <v>3</v>
      </c>
      <c r="F13" s="7">
        <v>76</v>
      </c>
      <c r="G13" s="7" t="s">
        <v>129</v>
      </c>
      <c r="H13" s="7">
        <v>3</v>
      </c>
      <c r="I13" s="6"/>
      <c r="K13" s="170" t="s">
        <v>24</v>
      </c>
      <c r="L13" s="170"/>
      <c r="M13" s="170"/>
      <c r="N13" s="170"/>
      <c r="O13" s="170"/>
      <c r="P13" s="170"/>
      <c r="Q13" s="170"/>
    </row>
    <row r="14" spans="1:17" ht="28.5" customHeight="1" x14ac:dyDescent="0.2">
      <c r="A14" s="7" t="s">
        <v>8</v>
      </c>
      <c r="B14" s="158" t="s">
        <v>26</v>
      </c>
      <c r="C14" s="159"/>
      <c r="D14" s="7">
        <v>2</v>
      </c>
      <c r="F14" s="7">
        <v>101</v>
      </c>
      <c r="G14" s="7" t="s">
        <v>128</v>
      </c>
      <c r="H14" s="7">
        <v>5</v>
      </c>
      <c r="I14" s="6"/>
      <c r="K14" s="4"/>
      <c r="L14" s="117"/>
      <c r="M14" s="117"/>
      <c r="N14" s="117"/>
      <c r="O14" s="117"/>
      <c r="P14" s="117"/>
      <c r="Q14" s="117"/>
    </row>
    <row r="15" spans="1:17" ht="28.5" customHeight="1" x14ac:dyDescent="0.2">
      <c r="A15" s="7" t="s">
        <v>9</v>
      </c>
      <c r="B15" s="158" t="s">
        <v>27</v>
      </c>
      <c r="C15" s="159"/>
      <c r="D15" s="7">
        <v>1</v>
      </c>
      <c r="F15" s="7">
        <v>121</v>
      </c>
      <c r="G15" s="7" t="s">
        <v>127</v>
      </c>
      <c r="H15" s="7">
        <v>8</v>
      </c>
      <c r="I15" s="6"/>
      <c r="K15" s="4"/>
      <c r="L15" s="118"/>
      <c r="M15" s="118"/>
      <c r="N15" s="118"/>
      <c r="O15" s="118"/>
      <c r="P15" s="118"/>
      <c r="Q15" s="118"/>
    </row>
    <row r="16" spans="1:17" x14ac:dyDescent="0.2">
      <c r="A16" s="1"/>
      <c r="B16" s="1"/>
      <c r="C16" s="1"/>
      <c r="D16" s="1"/>
      <c r="E16" s="4"/>
      <c r="F16" s="4"/>
      <c r="G16" s="4"/>
      <c r="H16" s="4"/>
      <c r="I16" s="4"/>
      <c r="J16" s="6"/>
      <c r="K16" s="51"/>
      <c r="L16" s="51"/>
      <c r="M16" s="52"/>
      <c r="N16" s="51"/>
      <c r="O16" s="6"/>
    </row>
    <row r="17" spans="1:35" ht="18" customHeight="1" x14ac:dyDescent="0.2">
      <c r="A17" s="176" t="s">
        <v>28</v>
      </c>
      <c r="B17" s="177"/>
      <c r="C17" s="177"/>
      <c r="D17" s="178"/>
      <c r="E17" s="51"/>
      <c r="F17" s="51"/>
      <c r="G17" s="51"/>
      <c r="H17" s="51"/>
      <c r="I17" s="51"/>
      <c r="J17" s="51"/>
      <c r="K17" s="51"/>
      <c r="L17" s="51" t="s">
        <v>102</v>
      </c>
      <c r="M17" s="51" t="s">
        <v>3</v>
      </c>
      <c r="N17" s="51"/>
      <c r="O17" s="160" t="s">
        <v>76</v>
      </c>
      <c r="P17" s="165"/>
      <c r="Q17" s="160" t="s">
        <v>18</v>
      </c>
      <c r="R17" s="161"/>
      <c r="S17" s="160" t="s">
        <v>109</v>
      </c>
      <c r="T17" s="161"/>
      <c r="U17" s="68"/>
      <c r="V17" s="160" t="s">
        <v>151</v>
      </c>
      <c r="W17" s="161"/>
      <c r="X17" s="68"/>
      <c r="Y17" s="160" t="s">
        <v>157</v>
      </c>
      <c r="Z17" s="161"/>
      <c r="AA17" s="68"/>
      <c r="AB17" s="68"/>
      <c r="AC17" s="68"/>
      <c r="AD17" s="68"/>
      <c r="AE17" s="68"/>
      <c r="AF17" s="68"/>
      <c r="AG17" s="68"/>
      <c r="AH17" s="68"/>
      <c r="AI17" s="68"/>
    </row>
    <row r="18" spans="1:35" ht="33.75" x14ac:dyDescent="0.2">
      <c r="A18" s="8"/>
      <c r="B18" s="2" t="s">
        <v>29</v>
      </c>
      <c r="C18" s="2" t="s">
        <v>171</v>
      </c>
      <c r="D18" s="2" t="s">
        <v>159</v>
      </c>
      <c r="F18" s="51"/>
      <c r="G18" s="51"/>
      <c r="H18" s="51"/>
      <c r="I18" s="51"/>
      <c r="J18" s="51"/>
      <c r="K18" s="51"/>
      <c r="L18" s="51" t="s">
        <v>103</v>
      </c>
      <c r="M18" s="51" t="s">
        <v>4</v>
      </c>
      <c r="N18" s="51"/>
      <c r="O18" s="85" t="str">
        <f>+A11</f>
        <v>Inmediatamente Irreversible</v>
      </c>
      <c r="P18" s="76">
        <v>9</v>
      </c>
      <c r="Q18" s="87" t="str">
        <f>+G11</f>
        <v>Prácticamente imposible que suceda</v>
      </c>
      <c r="R18" s="69">
        <v>1</v>
      </c>
      <c r="S18" s="71">
        <v>1</v>
      </c>
      <c r="T18" s="72" t="s">
        <v>7</v>
      </c>
      <c r="V18" s="103">
        <v>1</v>
      </c>
      <c r="W18" s="94" t="s">
        <v>148</v>
      </c>
      <c r="X18" s="68"/>
      <c r="Y18" s="100">
        <v>1</v>
      </c>
      <c r="Z18" s="101">
        <v>1</v>
      </c>
      <c r="AA18" s="68"/>
      <c r="AB18" s="68"/>
      <c r="AC18" s="68"/>
      <c r="AD18" s="68"/>
      <c r="AE18" s="68"/>
      <c r="AF18" s="68"/>
      <c r="AG18" s="68"/>
      <c r="AH18" s="68"/>
      <c r="AI18" s="68"/>
    </row>
    <row r="19" spans="1:35" ht="24" x14ac:dyDescent="0.2">
      <c r="A19" s="122" t="s">
        <v>2</v>
      </c>
      <c r="B19" s="122">
        <v>5</v>
      </c>
      <c r="C19" s="122" t="s">
        <v>52</v>
      </c>
      <c r="D19" s="122" t="s">
        <v>176</v>
      </c>
      <c r="F19" s="51"/>
      <c r="G19" s="51"/>
      <c r="H19" s="51"/>
      <c r="I19" s="51"/>
      <c r="J19" s="51"/>
      <c r="K19" s="51"/>
      <c r="L19" s="51" t="s">
        <v>104</v>
      </c>
      <c r="M19" s="51" t="s">
        <v>4</v>
      </c>
      <c r="N19" s="51"/>
      <c r="O19" s="85" t="str">
        <f>+A12</f>
        <v>Mayor</v>
      </c>
      <c r="P19" s="76">
        <v>6</v>
      </c>
      <c r="Q19" s="87" t="str">
        <f>+G12</f>
        <v>Raro que suceda</v>
      </c>
      <c r="R19" s="69">
        <v>2</v>
      </c>
      <c r="S19" s="71">
        <v>8</v>
      </c>
      <c r="T19" s="72" t="s">
        <v>3</v>
      </c>
      <c r="V19" s="103">
        <v>8</v>
      </c>
      <c r="W19" s="94" t="s">
        <v>45</v>
      </c>
      <c r="X19" s="68"/>
      <c r="Y19" s="100">
        <v>7</v>
      </c>
      <c r="Z19" s="101">
        <v>2</v>
      </c>
      <c r="AA19" s="68"/>
      <c r="AB19" s="68"/>
      <c r="AC19" s="68"/>
      <c r="AD19" s="68"/>
      <c r="AE19" s="68"/>
      <c r="AF19" s="68"/>
      <c r="AG19" s="68"/>
      <c r="AH19" s="68"/>
      <c r="AI19" s="68"/>
    </row>
    <row r="20" spans="1:35" ht="24" x14ac:dyDescent="0.2">
      <c r="A20" s="7" t="s">
        <v>107</v>
      </c>
      <c r="B20" s="7">
        <v>4</v>
      </c>
      <c r="C20" s="7" t="s">
        <v>51</v>
      </c>
      <c r="D20" s="7" t="s">
        <v>175</v>
      </c>
      <c r="F20" s="52"/>
      <c r="G20" s="52"/>
      <c r="H20" s="52"/>
      <c r="I20" s="52"/>
      <c r="J20" s="52"/>
      <c r="K20" s="52"/>
      <c r="L20" s="51" t="s">
        <v>105</v>
      </c>
      <c r="M20" s="51" t="s">
        <v>4</v>
      </c>
      <c r="N20" s="52"/>
      <c r="O20" s="85" t="str">
        <f>+A13</f>
        <v>Moderado</v>
      </c>
      <c r="P20" s="76">
        <v>3</v>
      </c>
      <c r="Q20" s="87" t="str">
        <f>+G13</f>
        <v>Podría suceder</v>
      </c>
      <c r="R20" s="69">
        <v>3</v>
      </c>
      <c r="S20" s="73">
        <v>18</v>
      </c>
      <c r="T20" s="74" t="s">
        <v>4</v>
      </c>
      <c r="V20" s="103">
        <v>15</v>
      </c>
      <c r="W20" s="94" t="s">
        <v>149</v>
      </c>
      <c r="X20" s="68"/>
      <c r="Y20" s="100">
        <v>12</v>
      </c>
      <c r="Z20" s="101">
        <v>3</v>
      </c>
      <c r="AA20" s="68"/>
      <c r="AB20" s="68"/>
      <c r="AC20" s="68"/>
      <c r="AD20" s="68"/>
      <c r="AE20" s="68"/>
      <c r="AF20" s="68"/>
      <c r="AG20" s="68"/>
      <c r="AH20" s="68"/>
      <c r="AI20" s="68"/>
    </row>
    <row r="21" spans="1:35" ht="24" x14ac:dyDescent="0.2">
      <c r="A21" s="7" t="s">
        <v>108</v>
      </c>
      <c r="B21" s="7">
        <v>3</v>
      </c>
      <c r="C21" s="7" t="s">
        <v>53</v>
      </c>
      <c r="D21" s="7" t="s">
        <v>172</v>
      </c>
      <c r="F21" s="52"/>
      <c r="G21" s="52"/>
      <c r="H21" s="52"/>
      <c r="I21" s="52"/>
      <c r="J21" s="52"/>
      <c r="K21" s="52"/>
      <c r="L21" s="51" t="s">
        <v>106</v>
      </c>
      <c r="M21" s="51" t="s">
        <v>4</v>
      </c>
      <c r="N21" s="52"/>
      <c r="O21" s="85" t="str">
        <f>+A14</f>
        <v>Menor</v>
      </c>
      <c r="P21" s="76">
        <v>2</v>
      </c>
      <c r="Q21" s="87" t="str">
        <f>+G14</f>
        <v>Ha sucedido</v>
      </c>
      <c r="R21" s="69">
        <v>5</v>
      </c>
      <c r="S21" s="68"/>
      <c r="T21" s="68"/>
      <c r="U21" s="68"/>
      <c r="V21" s="103">
        <v>24</v>
      </c>
      <c r="W21" s="94" t="s">
        <v>160</v>
      </c>
      <c r="X21" s="68"/>
      <c r="Y21" s="100">
        <v>18</v>
      </c>
      <c r="Z21" s="101">
        <v>4</v>
      </c>
      <c r="AA21" s="68"/>
      <c r="AB21" s="68"/>
      <c r="AC21" s="68"/>
      <c r="AD21" s="68"/>
      <c r="AE21" s="68"/>
      <c r="AF21" s="68"/>
      <c r="AG21" s="68"/>
      <c r="AH21" s="68"/>
      <c r="AI21" s="68"/>
    </row>
    <row r="22" spans="1:35" ht="24" x14ac:dyDescent="0.2">
      <c r="A22" s="7" t="s">
        <v>14</v>
      </c>
      <c r="B22" s="7">
        <v>0.5</v>
      </c>
      <c r="C22" s="7" t="s">
        <v>50</v>
      </c>
      <c r="D22" s="7" t="s">
        <v>173</v>
      </c>
      <c r="F22" s="51"/>
      <c r="G22" s="51"/>
      <c r="H22" s="51"/>
      <c r="I22" s="51"/>
      <c r="J22" s="51"/>
      <c r="K22" s="51"/>
      <c r="L22" s="51" t="s">
        <v>87</v>
      </c>
      <c r="M22" s="51" t="s">
        <v>7</v>
      </c>
      <c r="N22" s="51"/>
      <c r="O22" s="86" t="str">
        <f>+A15</f>
        <v>Insignificante</v>
      </c>
      <c r="P22" s="77">
        <v>1</v>
      </c>
      <c r="Q22" s="88" t="str">
        <f>+G15</f>
        <v>Común</v>
      </c>
      <c r="R22" s="70">
        <v>8</v>
      </c>
      <c r="T22" s="68"/>
      <c r="U22" s="68"/>
      <c r="V22" s="103">
        <v>72</v>
      </c>
      <c r="W22" s="94" t="s">
        <v>44</v>
      </c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</row>
    <row r="23" spans="1:35" ht="24" x14ac:dyDescent="0.2">
      <c r="A23" s="7" t="s">
        <v>20</v>
      </c>
      <c r="B23" s="7">
        <v>0.25</v>
      </c>
      <c r="C23" s="49" t="s">
        <v>49</v>
      </c>
      <c r="D23" s="7" t="s">
        <v>174</v>
      </c>
      <c r="F23" s="51"/>
      <c r="G23" s="51"/>
      <c r="H23" s="51"/>
      <c r="I23" s="51"/>
      <c r="J23" s="51"/>
      <c r="K23" s="51"/>
      <c r="L23" s="51" t="s">
        <v>83</v>
      </c>
      <c r="M23" s="51" t="s">
        <v>3</v>
      </c>
      <c r="N23" s="51"/>
      <c r="O23" s="67"/>
      <c r="P23" s="75"/>
      <c r="Q23" s="68"/>
      <c r="R23" s="68"/>
      <c r="U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</row>
    <row r="24" spans="1:35" ht="19.5" customHeight="1" x14ac:dyDescent="0.2">
      <c r="A24" s="1"/>
      <c r="B24" s="1"/>
      <c r="C24" s="1"/>
      <c r="D24" s="1"/>
      <c r="E24" s="4"/>
      <c r="F24" s="4"/>
      <c r="G24" s="4"/>
      <c r="H24" s="4"/>
      <c r="I24" s="4"/>
      <c r="J24" s="6"/>
      <c r="K24" s="51"/>
      <c r="L24" s="51" t="s">
        <v>84</v>
      </c>
      <c r="M24" s="51" t="s">
        <v>4</v>
      </c>
      <c r="N24" s="51"/>
      <c r="O24" s="67"/>
      <c r="P24" s="75"/>
      <c r="Q24" s="68"/>
      <c r="R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</row>
    <row r="25" spans="1:35" ht="19.5" customHeight="1" x14ac:dyDescent="0.2">
      <c r="A25" s="157" t="s">
        <v>30</v>
      </c>
      <c r="B25" s="157"/>
      <c r="C25" s="157"/>
      <c r="D25" s="1"/>
      <c r="E25" s="4"/>
      <c r="F25" s="4"/>
      <c r="G25" s="4"/>
      <c r="H25" s="4"/>
      <c r="I25" s="4"/>
      <c r="J25" s="6"/>
      <c r="K25" s="51"/>
      <c r="L25" s="51" t="s">
        <v>85</v>
      </c>
      <c r="M25" s="51" t="s">
        <v>4</v>
      </c>
      <c r="N25" s="51"/>
      <c r="O25" s="67"/>
      <c r="P25" s="75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</row>
    <row r="26" spans="1:35" ht="19.5" customHeight="1" x14ac:dyDescent="0.2">
      <c r="A26" s="48"/>
      <c r="B26" s="47" t="s">
        <v>29</v>
      </c>
      <c r="C26" s="47" t="s">
        <v>47</v>
      </c>
      <c r="D26" s="1"/>
      <c r="E26" s="4"/>
      <c r="F26" s="4"/>
      <c r="G26" s="4"/>
      <c r="H26" s="4"/>
      <c r="I26" s="4"/>
      <c r="J26" s="6"/>
      <c r="K26" s="51"/>
      <c r="L26" s="51" t="s">
        <v>86</v>
      </c>
      <c r="M26" s="51" t="s">
        <v>4</v>
      </c>
      <c r="N26" s="51"/>
      <c r="O26" s="67"/>
      <c r="P26" s="75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</row>
    <row r="27" spans="1:35" ht="27" customHeight="1" x14ac:dyDescent="0.2">
      <c r="A27" s="122" t="s">
        <v>2</v>
      </c>
      <c r="B27" s="122">
        <v>5</v>
      </c>
      <c r="C27" s="123" t="s">
        <v>31</v>
      </c>
      <c r="D27" s="1"/>
      <c r="E27" s="4"/>
      <c r="F27" s="4"/>
      <c r="G27" s="4"/>
      <c r="H27" s="4"/>
      <c r="I27" s="4"/>
      <c r="J27" s="6"/>
      <c r="K27" s="51"/>
      <c r="L27" s="51" t="s">
        <v>88</v>
      </c>
      <c r="M27" s="51" t="s">
        <v>7</v>
      </c>
      <c r="N27" s="51"/>
      <c r="O27" s="67"/>
      <c r="P27" s="75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</row>
    <row r="28" spans="1:35" ht="27" customHeight="1" x14ac:dyDescent="0.2">
      <c r="A28" s="7" t="s">
        <v>107</v>
      </c>
      <c r="B28" s="7">
        <v>4</v>
      </c>
      <c r="C28" s="9" t="s">
        <v>56</v>
      </c>
      <c r="D28" s="1"/>
      <c r="E28" s="4"/>
      <c r="F28" s="4"/>
      <c r="G28" s="4"/>
      <c r="H28" s="4"/>
      <c r="I28" s="4"/>
      <c r="J28" s="6"/>
      <c r="K28" s="51"/>
      <c r="L28" s="51" t="s">
        <v>89</v>
      </c>
      <c r="M28" s="51" t="s">
        <v>7</v>
      </c>
      <c r="N28" s="51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</row>
    <row r="29" spans="1:35" ht="27" customHeight="1" x14ac:dyDescent="0.2">
      <c r="A29" s="7" t="s">
        <v>108</v>
      </c>
      <c r="B29" s="7">
        <v>3</v>
      </c>
      <c r="C29" s="9" t="s">
        <v>32</v>
      </c>
      <c r="D29" s="1"/>
      <c r="E29" s="4"/>
      <c r="F29" s="4"/>
      <c r="G29" s="4"/>
      <c r="H29" s="4"/>
      <c r="I29" s="4"/>
      <c r="J29" s="6"/>
      <c r="K29" s="51"/>
      <c r="L29" s="51" t="s">
        <v>90</v>
      </c>
      <c r="M29" s="51" t="s">
        <v>3</v>
      </c>
      <c r="N29" s="51"/>
      <c r="O29" s="67"/>
      <c r="P29" s="68"/>
      <c r="Q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</row>
    <row r="30" spans="1:35" ht="37.5" customHeight="1" x14ac:dyDescent="0.2">
      <c r="A30" s="7" t="s">
        <v>14</v>
      </c>
      <c r="B30" s="7">
        <v>2</v>
      </c>
      <c r="C30" s="9" t="s">
        <v>33</v>
      </c>
      <c r="D30" s="1"/>
      <c r="E30" s="4"/>
      <c r="F30" s="4"/>
      <c r="G30" s="4"/>
      <c r="H30" s="4"/>
      <c r="I30" s="4"/>
      <c r="J30" s="6"/>
      <c r="K30" s="51"/>
      <c r="L30" s="51" t="s">
        <v>91</v>
      </c>
      <c r="M30" s="51" t="s">
        <v>4</v>
      </c>
      <c r="N30" s="51"/>
      <c r="O30" s="67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</row>
    <row r="31" spans="1:35" ht="27" customHeight="1" x14ac:dyDescent="0.2">
      <c r="A31" s="7" t="s">
        <v>20</v>
      </c>
      <c r="B31" s="7">
        <v>1</v>
      </c>
      <c r="C31" s="9" t="s">
        <v>34</v>
      </c>
      <c r="D31" s="1"/>
      <c r="E31" s="4"/>
      <c r="F31" s="4"/>
      <c r="G31" s="4"/>
      <c r="H31" s="4"/>
      <c r="I31" s="4"/>
      <c r="J31" s="6"/>
      <c r="K31" s="51"/>
      <c r="L31" s="51" t="s">
        <v>92</v>
      </c>
      <c r="M31" s="51" t="s">
        <v>4</v>
      </c>
      <c r="N31" s="51"/>
      <c r="O31" s="67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</row>
    <row r="32" spans="1:35" ht="19.5" customHeight="1" x14ac:dyDescent="0.2">
      <c r="A32" s="10"/>
      <c r="B32" s="10"/>
      <c r="C32" s="11"/>
      <c r="D32" s="1"/>
      <c r="E32" s="4"/>
      <c r="F32" s="4"/>
      <c r="G32" s="4"/>
      <c r="H32" s="4"/>
      <c r="I32" s="4"/>
      <c r="J32" s="6"/>
      <c r="K32" s="51"/>
      <c r="L32" s="51" t="s">
        <v>93</v>
      </c>
      <c r="M32" s="51" t="s">
        <v>7</v>
      </c>
      <c r="N32" s="51"/>
      <c r="O32" s="67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</row>
    <row r="33" spans="1:35" ht="19.5" customHeight="1" x14ac:dyDescent="0.2">
      <c r="A33" s="157" t="s">
        <v>35</v>
      </c>
      <c r="B33" s="157"/>
      <c r="C33" s="157"/>
      <c r="D33" s="1"/>
      <c r="E33" s="4"/>
      <c r="F33" s="4"/>
      <c r="G33" s="4"/>
      <c r="H33" s="4"/>
      <c r="I33" s="4"/>
      <c r="J33" s="6"/>
      <c r="K33" s="51"/>
      <c r="L33" s="51" t="s">
        <v>94</v>
      </c>
      <c r="M33" s="51" t="s">
        <v>7</v>
      </c>
      <c r="N33" s="51"/>
      <c r="O33" s="67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</row>
    <row r="34" spans="1:35" ht="19.5" customHeight="1" x14ac:dyDescent="0.2">
      <c r="A34" s="48"/>
      <c r="B34" s="47" t="s">
        <v>29</v>
      </c>
      <c r="C34" s="47" t="s">
        <v>48</v>
      </c>
      <c r="D34" s="1"/>
      <c r="E34" s="4"/>
      <c r="F34" s="4"/>
      <c r="G34" s="4"/>
      <c r="H34" s="4"/>
      <c r="I34" s="4"/>
      <c r="J34" s="6"/>
      <c r="K34" s="51"/>
      <c r="L34" s="51" t="s">
        <v>95</v>
      </c>
      <c r="M34" s="51" t="s">
        <v>7</v>
      </c>
      <c r="N34" s="51"/>
      <c r="O34" s="67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</row>
    <row r="35" spans="1:35" ht="22.5" customHeight="1" x14ac:dyDescent="0.2">
      <c r="A35" s="122" t="s">
        <v>2</v>
      </c>
      <c r="B35" s="122">
        <v>5</v>
      </c>
      <c r="C35" s="123" t="s">
        <v>36</v>
      </c>
      <c r="D35" s="1"/>
      <c r="E35" s="4"/>
      <c r="F35" s="4"/>
      <c r="G35" s="4"/>
      <c r="H35" s="4"/>
      <c r="I35" s="4"/>
      <c r="J35" s="6"/>
      <c r="K35" s="51"/>
      <c r="L35" s="51" t="s">
        <v>96</v>
      </c>
      <c r="M35" s="51" t="s">
        <v>3</v>
      </c>
      <c r="N35" s="51"/>
      <c r="O35" s="67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</row>
    <row r="36" spans="1:35" ht="22.5" customHeight="1" x14ac:dyDescent="0.2">
      <c r="A36" s="7" t="s">
        <v>107</v>
      </c>
      <c r="B36" s="7">
        <v>4</v>
      </c>
      <c r="C36" s="9" t="s">
        <v>37</v>
      </c>
      <c r="D36" s="1"/>
      <c r="E36" s="4"/>
      <c r="F36" s="4"/>
      <c r="G36" s="4"/>
      <c r="H36" s="4"/>
      <c r="I36" s="4"/>
      <c r="J36" s="6"/>
      <c r="K36" s="51"/>
      <c r="L36" s="51" t="s">
        <v>97</v>
      </c>
      <c r="M36" s="51" t="s">
        <v>3</v>
      </c>
      <c r="N36" s="51"/>
      <c r="O36" s="67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</row>
    <row r="37" spans="1:35" ht="22.5" customHeight="1" x14ac:dyDescent="0.2">
      <c r="A37" s="7" t="s">
        <v>108</v>
      </c>
      <c r="B37" s="7">
        <v>3</v>
      </c>
      <c r="C37" s="9" t="s">
        <v>38</v>
      </c>
      <c r="D37" s="1"/>
      <c r="E37" s="4"/>
      <c r="F37" s="4"/>
      <c r="G37" s="4"/>
      <c r="H37" s="4"/>
      <c r="I37" s="4"/>
      <c r="J37" s="6"/>
      <c r="K37" s="51"/>
      <c r="L37" s="51" t="s">
        <v>98</v>
      </c>
      <c r="M37" s="51" t="s">
        <v>7</v>
      </c>
      <c r="N37" s="51"/>
      <c r="O37" s="67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</row>
    <row r="38" spans="1:35" ht="22.5" customHeight="1" x14ac:dyDescent="0.2">
      <c r="A38" s="7" t="s">
        <v>14</v>
      </c>
      <c r="B38" s="7">
        <v>2</v>
      </c>
      <c r="C38" s="9" t="s">
        <v>39</v>
      </c>
      <c r="D38" s="1"/>
      <c r="E38" s="4"/>
      <c r="F38" s="4"/>
      <c r="G38" s="4"/>
      <c r="H38" s="4"/>
      <c r="I38" s="4"/>
      <c r="J38" s="6"/>
      <c r="K38" s="51"/>
      <c r="L38" s="51" t="s">
        <v>99</v>
      </c>
      <c r="M38" s="51" t="s">
        <v>7</v>
      </c>
      <c r="N38" s="51"/>
      <c r="O38" s="67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</row>
    <row r="39" spans="1:35" ht="22.5" customHeight="1" x14ac:dyDescent="0.2">
      <c r="A39" s="7" t="s">
        <v>20</v>
      </c>
      <c r="B39" s="7">
        <v>1</v>
      </c>
      <c r="C39" s="9" t="s">
        <v>40</v>
      </c>
      <c r="D39" s="4"/>
      <c r="E39" s="4"/>
      <c r="F39" s="4"/>
      <c r="G39" s="4"/>
      <c r="H39" s="4"/>
      <c r="I39" s="4"/>
      <c r="J39" s="6"/>
      <c r="K39" s="51"/>
      <c r="L39" s="51" t="s">
        <v>100</v>
      </c>
      <c r="M39" s="51" t="s">
        <v>7</v>
      </c>
      <c r="N39" s="51"/>
      <c r="O39" s="67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</row>
    <row r="40" spans="1:35" ht="19.5" customHeight="1" x14ac:dyDescent="0.2">
      <c r="A40" s="10"/>
      <c r="B40" s="10"/>
      <c r="C40" s="11"/>
      <c r="D40" s="4"/>
      <c r="E40" s="4"/>
      <c r="F40" s="4"/>
      <c r="G40" s="4"/>
      <c r="H40" s="4"/>
      <c r="I40" s="4"/>
      <c r="J40" s="6"/>
      <c r="K40" s="51"/>
      <c r="L40" s="51" t="s">
        <v>101</v>
      </c>
      <c r="M40" s="51" t="s">
        <v>3</v>
      </c>
      <c r="N40" s="51"/>
      <c r="O40" s="6"/>
    </row>
    <row r="41" spans="1:35" ht="24" x14ac:dyDescent="0.2">
      <c r="A41" s="84" t="s">
        <v>150</v>
      </c>
      <c r="B41" s="84" t="s">
        <v>147</v>
      </c>
    </row>
    <row r="42" spans="1:35" ht="12.75" customHeight="1" x14ac:dyDescent="0.2">
      <c r="A42" s="7" t="s">
        <v>177</v>
      </c>
      <c r="B42" s="7" t="s">
        <v>148</v>
      </c>
    </row>
    <row r="43" spans="1:35" x14ac:dyDescent="0.2">
      <c r="A43" s="7" t="s">
        <v>162</v>
      </c>
      <c r="B43" s="7" t="s">
        <v>45</v>
      </c>
    </row>
    <row r="44" spans="1:35" x14ac:dyDescent="0.2">
      <c r="A44" s="7" t="s">
        <v>163</v>
      </c>
      <c r="B44" s="7" t="s">
        <v>149</v>
      </c>
    </row>
    <row r="45" spans="1:35" x14ac:dyDescent="0.2">
      <c r="A45" s="7" t="s">
        <v>170</v>
      </c>
      <c r="B45" s="7" t="s">
        <v>160</v>
      </c>
    </row>
    <row r="46" spans="1:35" x14ac:dyDescent="0.2">
      <c r="A46" s="104" t="s">
        <v>161</v>
      </c>
      <c r="B46" s="7" t="s">
        <v>44</v>
      </c>
    </row>
    <row r="48" spans="1:35" ht="24" x14ac:dyDescent="0.2">
      <c r="A48" s="84" t="s">
        <v>158</v>
      </c>
      <c r="B48" s="84" t="s">
        <v>152</v>
      </c>
    </row>
    <row r="49" spans="1:2" x14ac:dyDescent="0.2">
      <c r="A49" s="99" t="s">
        <v>156</v>
      </c>
      <c r="B49" s="97">
        <v>1</v>
      </c>
    </row>
    <row r="50" spans="1:2" x14ac:dyDescent="0.2">
      <c r="A50" s="98" t="s">
        <v>153</v>
      </c>
      <c r="B50" s="97">
        <v>2</v>
      </c>
    </row>
    <row r="51" spans="1:2" x14ac:dyDescent="0.2">
      <c r="A51" s="99" t="s">
        <v>154</v>
      </c>
      <c r="B51" s="97">
        <v>3</v>
      </c>
    </row>
    <row r="52" spans="1:2" x14ac:dyDescent="0.2">
      <c r="A52" s="99" t="s">
        <v>155</v>
      </c>
      <c r="B52" s="97">
        <v>4</v>
      </c>
    </row>
  </sheetData>
  <mergeCells count="24">
    <mergeCell ref="V17:W17"/>
    <mergeCell ref="Y17:Z17"/>
    <mergeCell ref="A2:C2"/>
    <mergeCell ref="B3:C3"/>
    <mergeCell ref="B4:C4"/>
    <mergeCell ref="B5:C5"/>
    <mergeCell ref="B6:C6"/>
    <mergeCell ref="Q17:R17"/>
    <mergeCell ref="S17:T17"/>
    <mergeCell ref="O17:P17"/>
    <mergeCell ref="M10:Q10"/>
    <mergeCell ref="L12:Q12"/>
    <mergeCell ref="K13:Q13"/>
    <mergeCell ref="K4:K8"/>
    <mergeCell ref="F9:G9"/>
    <mergeCell ref="A17:D17"/>
    <mergeCell ref="A25:C25"/>
    <mergeCell ref="A33:C33"/>
    <mergeCell ref="A9:C9"/>
    <mergeCell ref="B11:C11"/>
    <mergeCell ref="B12:C12"/>
    <mergeCell ref="B13:C13"/>
    <mergeCell ref="B14:C14"/>
    <mergeCell ref="B15:C15"/>
  </mergeCells>
  <conditionalFormatting sqref="A6">
    <cfRule type="cellIs" dxfId="2" priority="1" operator="equal">
      <formula>$A$6</formula>
    </cfRule>
    <cfRule type="cellIs" dxfId="1" priority="2" operator="equal">
      <formula>$A$5</formula>
    </cfRule>
    <cfRule type="cellIs" dxfId="0" priority="3" operator="equal">
      <formula>$A$4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DE7FDA7B397D4DBC4DB49C43AE2852" ma:contentTypeVersion="0" ma:contentTypeDescription="Crear nuevo documento." ma:contentTypeScope="" ma:versionID="c3677dcdc0a2cd8dea339a6a33210509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CAF88C9-4455-42E1-B983-E92357FF77B9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0E532A-EA1F-45DB-9C60-6411028333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A5DEE2-AC36-4C5A-923A-A065F2B27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Matriz</vt:lpstr>
      <vt:lpstr>matriz con controles</vt:lpstr>
      <vt:lpstr>datos</vt:lpstr>
      <vt:lpstr>Matriz!Área_de_impresión</vt:lpstr>
      <vt:lpstr>'matriz con controles'!Área_de_impresión</vt:lpstr>
      <vt:lpstr>CLASE</vt:lpstr>
      <vt:lpstr>CONSECUENCIA</vt:lpstr>
      <vt:lpstr>Matriz!DATOS</vt:lpstr>
      <vt:lpstr>'matriz con controles'!DATOS</vt:lpstr>
      <vt:lpstr>FRECMON</vt:lpstr>
      <vt:lpstr>FRECUENCIA</vt:lpstr>
      <vt:lpstr>muestras</vt:lpstr>
      <vt:lpstr>nivelries</vt:lpstr>
      <vt:lpstr>pro</vt:lpstr>
      <vt:lpstr>probabil</vt:lpstr>
      <vt:lpstr>PROBABILIDAD</vt:lpstr>
      <vt:lpstr>residual</vt:lpstr>
      <vt:lpstr>riesg</vt:lpstr>
      <vt:lpstr>riesgo</vt:lpstr>
      <vt:lpstr>riesgos</vt:lpstr>
      <vt:lpstr>severidad</vt:lpstr>
      <vt:lpstr>TIEMPO</vt:lpstr>
    </vt:vector>
  </TitlesOfParts>
  <Company>CMBSAA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Riesgos a la Salud</dc:title>
  <dc:creator>Ana Carrasco E.</dc:creator>
  <cp:lastModifiedBy>Magaly</cp:lastModifiedBy>
  <cp:lastPrinted>2015-03-19T15:44:31Z</cp:lastPrinted>
  <dcterms:created xsi:type="dcterms:W3CDTF">2009-01-15T20:35:35Z</dcterms:created>
  <dcterms:modified xsi:type="dcterms:W3CDTF">2018-09-17T19:12:12Z</dcterms:modified>
</cp:coreProperties>
</file>